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19095" windowHeight="12360"/>
  </bookViews>
  <sheets>
    <sheet name="体育岗位面试名单" sheetId="4" r:id="rId1"/>
  </sheets>
  <definedNames>
    <definedName name="_xlnm.Print_Area" localSheetId="0">体育岗位面试名单!$A$1:$O$38</definedName>
    <definedName name="Titles">#REF!</definedName>
  </definedNames>
  <calcPr calcId="124519"/>
</workbook>
</file>

<file path=xl/calcChain.xml><?xml version="1.0" encoding="utf-8"?>
<calcChain xmlns="http://schemas.openxmlformats.org/spreadsheetml/2006/main">
  <c r="G36" i="4"/>
  <c r="G35"/>
  <c r="M18"/>
  <c r="K18"/>
  <c r="I18"/>
  <c r="G18"/>
  <c r="M17"/>
  <c r="K17"/>
  <c r="I17"/>
  <c r="G17"/>
  <c r="M16"/>
  <c r="K16"/>
  <c r="I16"/>
  <c r="G16"/>
  <c r="M15"/>
  <c r="K15"/>
  <c r="I15"/>
  <c r="G15"/>
  <c r="M14"/>
  <c r="K14"/>
  <c r="I14"/>
  <c r="G14"/>
  <c r="M13"/>
  <c r="K13"/>
  <c r="I13"/>
  <c r="G13"/>
  <c r="M12"/>
  <c r="K12"/>
  <c r="I12"/>
  <c r="G12"/>
  <c r="M9"/>
  <c r="K9"/>
  <c r="I9"/>
  <c r="G9"/>
  <c r="M8"/>
  <c r="K8"/>
  <c r="I8"/>
  <c r="G8"/>
  <c r="M7"/>
  <c r="K7"/>
  <c r="I7"/>
  <c r="G7"/>
  <c r="M6"/>
  <c r="K6"/>
  <c r="I6"/>
  <c r="G6"/>
  <c r="M5"/>
  <c r="K5"/>
  <c r="I5"/>
  <c r="G5"/>
  <c r="N13" l="1"/>
  <c r="N5"/>
  <c r="N6"/>
  <c r="N7"/>
  <c r="N8"/>
  <c r="N9"/>
  <c r="N12"/>
  <c r="N14"/>
  <c r="N15"/>
  <c r="N16"/>
  <c r="N17"/>
  <c r="N18"/>
</calcChain>
</file>

<file path=xl/sharedStrings.xml><?xml version="1.0" encoding="utf-8"?>
<sst xmlns="http://schemas.openxmlformats.org/spreadsheetml/2006/main" count="245" uniqueCount="77">
  <si>
    <t>报名序号</t>
  </si>
  <si>
    <t>姓 名</t>
  </si>
  <si>
    <t>性别</t>
  </si>
  <si>
    <t>报考单位名称</t>
  </si>
  <si>
    <t>报考职位名称</t>
  </si>
  <si>
    <t>说课成绩</t>
  </si>
  <si>
    <r>
      <rPr>
        <b/>
        <sz val="11"/>
        <color rgb="FF000000"/>
        <rFont val="仿宋_GB2312"/>
        <family val="3"/>
        <charset val="134"/>
      </rPr>
      <t>说课成绩占40</t>
    </r>
    <r>
      <rPr>
        <b/>
        <sz val="11"/>
        <color rgb="FF000000"/>
        <rFont val="SimSun"/>
        <charset val="134"/>
      </rPr>
      <t>％</t>
    </r>
  </si>
  <si>
    <t>专项技能测试成绩</t>
  </si>
  <si>
    <t>总成绩</t>
  </si>
  <si>
    <t>排名</t>
  </si>
  <si>
    <t>篮球</t>
  </si>
  <si>
    <r>
      <rPr>
        <b/>
        <sz val="11"/>
        <color rgb="FF000000"/>
        <rFont val="仿宋_GB2312"/>
        <family val="3"/>
        <charset val="134"/>
      </rPr>
      <t>篮球占20</t>
    </r>
    <r>
      <rPr>
        <b/>
        <sz val="11"/>
        <color rgb="FF000000"/>
        <rFont val="SimSun"/>
        <charset val="134"/>
      </rPr>
      <t>％</t>
    </r>
  </si>
  <si>
    <t>足球</t>
  </si>
  <si>
    <r>
      <rPr>
        <b/>
        <sz val="11"/>
        <color rgb="FF000000"/>
        <rFont val="仿宋_GB2312"/>
        <family val="3"/>
        <charset val="134"/>
      </rPr>
      <t>足球占20</t>
    </r>
    <r>
      <rPr>
        <b/>
        <sz val="11"/>
        <color rgb="FF000000"/>
        <rFont val="SimSun"/>
        <charset val="134"/>
      </rPr>
      <t>％</t>
    </r>
  </si>
  <si>
    <t>排球</t>
  </si>
  <si>
    <r>
      <rPr>
        <b/>
        <sz val="11"/>
        <color rgb="FF000000"/>
        <rFont val="仿宋_GB2312"/>
        <family val="3"/>
        <charset val="134"/>
      </rPr>
      <t>排球占20</t>
    </r>
    <r>
      <rPr>
        <b/>
        <sz val="11"/>
        <color rgb="FF000000"/>
        <rFont val="SimSun"/>
        <charset val="134"/>
      </rPr>
      <t>％</t>
    </r>
  </si>
  <si>
    <t>000460</t>
  </si>
  <si>
    <t>李基磊</t>
  </si>
  <si>
    <t>男</t>
  </si>
  <si>
    <t>初中</t>
  </si>
  <si>
    <t>体育</t>
  </si>
  <si>
    <t>000136</t>
  </si>
  <si>
    <t>孟峥</t>
  </si>
  <si>
    <t>000887</t>
  </si>
  <si>
    <t>曾维建</t>
  </si>
  <si>
    <t>000745</t>
  </si>
  <si>
    <t>刘柯</t>
  </si>
  <si>
    <t>000135</t>
  </si>
  <si>
    <t>姜菊</t>
  </si>
  <si>
    <t>000035</t>
  </si>
  <si>
    <t>颜仁</t>
  </si>
  <si>
    <t>女</t>
  </si>
  <si>
    <t>缺考</t>
  </si>
  <si>
    <t>000751</t>
  </si>
  <si>
    <t>朱正宇</t>
  </si>
  <si>
    <t>000120</t>
  </si>
  <si>
    <t>李凌文</t>
  </si>
  <si>
    <t>小学</t>
  </si>
  <si>
    <t>000888</t>
  </si>
  <si>
    <t>段鹏凯</t>
  </si>
  <si>
    <t>000444</t>
  </si>
  <si>
    <t>谢长炼</t>
  </si>
  <si>
    <t>000611</t>
  </si>
  <si>
    <t>周乐军</t>
  </si>
  <si>
    <t>000549</t>
  </si>
  <si>
    <t>苏臻</t>
  </si>
  <si>
    <t>000630</t>
  </si>
  <si>
    <t>刘剑梅</t>
  </si>
  <si>
    <t>000146</t>
  </si>
  <si>
    <t>胡乐群</t>
  </si>
  <si>
    <t>000693</t>
  </si>
  <si>
    <t>谢璐</t>
  </si>
  <si>
    <t>000682</t>
  </si>
  <si>
    <t>龙翔</t>
  </si>
  <si>
    <t>000598</t>
  </si>
  <si>
    <t>邹一</t>
  </si>
  <si>
    <t>000544</t>
  </si>
  <si>
    <t>彭磊</t>
  </si>
  <si>
    <t>000851</t>
  </si>
  <si>
    <t>刘斌</t>
  </si>
  <si>
    <t>000853</t>
  </si>
  <si>
    <t>肖强</t>
  </si>
  <si>
    <t>000860</t>
  </si>
  <si>
    <t>陈柯伟</t>
  </si>
  <si>
    <r>
      <rPr>
        <b/>
        <sz val="12"/>
        <color rgb="FF000000"/>
        <rFont val="仿宋_GB2312"/>
        <family val="3"/>
        <charset val="134"/>
      </rPr>
      <t>说课成绩占40</t>
    </r>
    <r>
      <rPr>
        <b/>
        <sz val="12"/>
        <color rgb="FF000000"/>
        <rFont val="SimSun"/>
        <charset val="134"/>
      </rPr>
      <t>％</t>
    </r>
  </si>
  <si>
    <t>篮球占60％</t>
  </si>
  <si>
    <t>000756</t>
  </si>
  <si>
    <t>付泽江</t>
  </si>
  <si>
    <t>工业学校</t>
  </si>
  <si>
    <t>体育教学（篮球）</t>
  </si>
  <si>
    <t>000561</t>
  </si>
  <si>
    <t>吴瑾喻</t>
  </si>
  <si>
    <t>000620</t>
  </si>
  <si>
    <t>张伟</t>
  </si>
  <si>
    <t>000849</t>
  </si>
  <si>
    <t>王鑫博</t>
  </si>
  <si>
    <t>2018年冷水江市公开招聘体育教师面试成绩</t>
    <phoneticPr fontId="9" type="noConversion"/>
  </si>
</sst>
</file>

<file path=xl/styles.xml><?xml version="1.0" encoding="utf-8"?>
<styleSheet xmlns="http://schemas.openxmlformats.org/spreadsheetml/2006/main">
  <numFmts count="1">
    <numFmt numFmtId="178" formatCode="0.00_);[Red]\(0.00\)"/>
  </numFmts>
  <fonts count="10">
    <font>
      <sz val="11"/>
      <color rgb="FF000000"/>
      <name val="Calibri"/>
      <charset val="134"/>
    </font>
    <font>
      <sz val="26"/>
      <color rgb="FF000000"/>
      <name val="方正小标宋简体"/>
      <charset val="134"/>
    </font>
    <font>
      <b/>
      <sz val="11"/>
      <color rgb="FF000000"/>
      <name val="仿宋_GB2312"/>
      <family val="3"/>
      <charset val="134"/>
    </font>
    <font>
      <sz val="12"/>
      <color rgb="FF000000"/>
      <name val="仿宋_GB2312"/>
      <family val="3"/>
      <charset val="134"/>
    </font>
    <font>
      <sz val="12"/>
      <color rgb="FF000000"/>
      <name val="Calibri"/>
      <family val="2"/>
    </font>
    <font>
      <b/>
      <sz val="12"/>
      <color rgb="FF000000"/>
      <name val="仿宋_GB2312"/>
      <family val="3"/>
      <charset val="134"/>
    </font>
    <font>
      <sz val="12"/>
      <color rgb="FF000000"/>
      <name val="宋体"/>
      <family val="3"/>
      <charset val="134"/>
    </font>
    <font>
      <b/>
      <sz val="11"/>
      <color rgb="FF000000"/>
      <name val="SimSun"/>
      <charset val="134"/>
    </font>
    <font>
      <b/>
      <sz val="12"/>
      <color rgb="FF000000"/>
      <name val="SimSun"/>
      <charset val="134"/>
    </font>
    <font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00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 applyNumberFormat="0" applyBorder="0" applyAlignment="0"/>
  </cellStyleXfs>
  <cellXfs count="19">
    <xf numFmtId="0" fontId="0" fillId="0" borderId="0" xfId="0" applyFill="1" applyProtection="1"/>
    <xf numFmtId="0" fontId="0" fillId="0" borderId="0" xfId="0" applyFill="1" applyAlignment="1" applyProtection="1">
      <alignment horizontal="center" vertical="center"/>
    </xf>
    <xf numFmtId="178" fontId="0" fillId="0" borderId="0" xfId="0" applyNumberFormat="1" applyFill="1" applyAlignment="1" applyProtection="1">
      <alignment horizontal="center" vertical="center"/>
    </xf>
    <xf numFmtId="178" fontId="2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178" fontId="4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178" fontId="2" fillId="2" borderId="1" xfId="0" applyNumberFormat="1" applyFont="1" applyFill="1" applyBorder="1" applyAlignment="1" applyProtection="1">
      <alignment horizontal="center" vertical="center" wrapText="1"/>
    </xf>
    <xf numFmtId="178" fontId="5" fillId="2" borderId="1" xfId="0" applyNumberFormat="1" applyFont="1" applyFill="1" applyBorder="1" applyAlignment="1" applyProtection="1">
      <alignment horizontal="center" vertical="center" wrapText="1"/>
    </xf>
    <xf numFmtId="178" fontId="4" fillId="0" borderId="1" xfId="0" applyNumberFormat="1" applyFont="1" applyFill="1" applyBorder="1" applyAlignment="1" applyProtection="1">
      <alignment horizontal="center" vertical="center"/>
    </xf>
    <xf numFmtId="178" fontId="4" fillId="0" borderId="2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</xf>
    <xf numFmtId="178" fontId="1" fillId="0" borderId="0" xfId="0" applyNumberFormat="1" applyFont="1" applyFill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C38"/>
  <sheetViews>
    <sheetView tabSelected="1" topLeftCell="A25" workbookViewId="0">
      <selection activeCell="L43" sqref="L43"/>
    </sheetView>
  </sheetViews>
  <sheetFormatPr defaultColWidth="9.140625" defaultRowHeight="15"/>
  <cols>
    <col min="1" max="1" width="9.42578125" style="1" customWidth="1"/>
    <col min="2" max="2" width="9" style="1" customWidth="1"/>
    <col min="3" max="3" width="7.28515625" style="1" customWidth="1"/>
    <col min="4" max="4" width="9.28515625" style="1" customWidth="1"/>
    <col min="5" max="5" width="10.140625" style="1" customWidth="1"/>
    <col min="6" max="6" width="8.42578125" style="2" customWidth="1"/>
    <col min="7" max="7" width="9.7109375" style="2" customWidth="1"/>
    <col min="8" max="8" width="8.140625" style="2" customWidth="1"/>
    <col min="9" max="9" width="8.42578125" style="2" customWidth="1"/>
    <col min="10" max="10" width="8.140625" style="2" customWidth="1"/>
    <col min="11" max="11" width="8.5703125" style="2" customWidth="1"/>
    <col min="12" max="12" width="8.140625" style="2" customWidth="1"/>
    <col min="13" max="14" width="8.5703125" style="2" customWidth="1"/>
    <col min="15" max="15" width="7.42578125" style="1" customWidth="1"/>
    <col min="16" max="16383" width="9.140625" style="1"/>
  </cols>
  <sheetData>
    <row r="1" spans="1:15" ht="26.1" customHeight="1">
      <c r="A1" s="17" t="s">
        <v>76</v>
      </c>
      <c r="B1" s="17"/>
      <c r="C1" s="17"/>
      <c r="D1" s="17"/>
      <c r="E1" s="17"/>
      <c r="F1" s="18"/>
      <c r="G1" s="18"/>
      <c r="H1" s="18"/>
      <c r="I1" s="18"/>
      <c r="J1" s="18"/>
      <c r="K1" s="18"/>
      <c r="L1" s="18"/>
      <c r="M1" s="18"/>
      <c r="N1" s="18"/>
      <c r="O1" s="17"/>
    </row>
    <row r="2" spans="1:15" ht="44.1" customHeight="1">
      <c r="A2" s="17"/>
      <c r="B2" s="17"/>
      <c r="C2" s="17"/>
      <c r="D2" s="17"/>
      <c r="E2" s="17"/>
      <c r="F2" s="18"/>
      <c r="G2" s="18"/>
      <c r="H2" s="18"/>
      <c r="I2" s="18"/>
      <c r="J2" s="18"/>
      <c r="K2" s="18"/>
      <c r="L2" s="18"/>
      <c r="M2" s="18"/>
      <c r="N2" s="18"/>
      <c r="O2" s="17"/>
    </row>
    <row r="3" spans="1:15" ht="48" customHeight="1">
      <c r="A3" s="15" t="s">
        <v>0</v>
      </c>
      <c r="B3" s="15" t="s">
        <v>1</v>
      </c>
      <c r="C3" s="15" t="s">
        <v>2</v>
      </c>
      <c r="D3" s="15" t="s">
        <v>3</v>
      </c>
      <c r="E3" s="15" t="s">
        <v>4</v>
      </c>
      <c r="F3" s="15" t="s">
        <v>5</v>
      </c>
      <c r="G3" s="15" t="s">
        <v>6</v>
      </c>
      <c r="H3" s="11" t="s">
        <v>7</v>
      </c>
      <c r="I3" s="11"/>
      <c r="J3" s="11"/>
      <c r="K3" s="11"/>
      <c r="L3" s="11"/>
      <c r="M3" s="11"/>
      <c r="N3" s="11" t="s">
        <v>8</v>
      </c>
      <c r="O3" s="15" t="s">
        <v>9</v>
      </c>
    </row>
    <row r="4" spans="1:15" ht="35.1" customHeight="1">
      <c r="A4" s="15"/>
      <c r="B4" s="15"/>
      <c r="C4" s="15"/>
      <c r="D4" s="15"/>
      <c r="E4" s="15"/>
      <c r="F4" s="15"/>
      <c r="G4" s="15"/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11"/>
      <c r="O4" s="15"/>
    </row>
    <row r="5" spans="1:15" ht="30" customHeight="1">
      <c r="A5" s="4" t="s">
        <v>16</v>
      </c>
      <c r="B5" s="4" t="s">
        <v>17</v>
      </c>
      <c r="C5" s="4" t="s">
        <v>18</v>
      </c>
      <c r="D5" s="4" t="s">
        <v>19</v>
      </c>
      <c r="E5" s="4" t="s">
        <v>20</v>
      </c>
      <c r="F5" s="5">
        <v>85</v>
      </c>
      <c r="G5" s="5">
        <f t="shared" ref="G5:G18" si="0">F5*0.4</f>
        <v>34</v>
      </c>
      <c r="H5" s="5">
        <v>80.510000000000005</v>
      </c>
      <c r="I5" s="5">
        <f t="shared" ref="I5:I18" si="1">H5*0.2</f>
        <v>16.102</v>
      </c>
      <c r="J5" s="5">
        <v>67.5</v>
      </c>
      <c r="K5" s="5">
        <f t="shared" ref="K5:K18" si="2">J5*0.2</f>
        <v>13.5</v>
      </c>
      <c r="L5" s="5">
        <v>87.5</v>
      </c>
      <c r="M5" s="5">
        <f t="shared" ref="M5:M18" si="3">L5*0.2</f>
        <v>17.5</v>
      </c>
      <c r="N5" s="5">
        <f t="shared" ref="N5:N18" si="4">G5+I5+K5+M5</f>
        <v>81.102000000000004</v>
      </c>
      <c r="O5" s="8">
        <v>1</v>
      </c>
    </row>
    <row r="6" spans="1:15" ht="30" customHeight="1">
      <c r="A6" s="4" t="s">
        <v>21</v>
      </c>
      <c r="B6" s="4" t="s">
        <v>22</v>
      </c>
      <c r="C6" s="4" t="s">
        <v>18</v>
      </c>
      <c r="D6" s="4" t="s">
        <v>19</v>
      </c>
      <c r="E6" s="4" t="s">
        <v>20</v>
      </c>
      <c r="F6" s="5">
        <v>84.7</v>
      </c>
      <c r="G6" s="5">
        <f t="shared" si="0"/>
        <v>33.880000000000003</v>
      </c>
      <c r="H6" s="5">
        <v>73.36</v>
      </c>
      <c r="I6" s="5">
        <f t="shared" si="1"/>
        <v>14.672000000000001</v>
      </c>
      <c r="J6" s="5">
        <v>33.700000000000003</v>
      </c>
      <c r="K6" s="5">
        <f t="shared" si="2"/>
        <v>6.7400000000000011</v>
      </c>
      <c r="L6" s="5">
        <v>82.5</v>
      </c>
      <c r="M6" s="5">
        <f t="shared" si="3"/>
        <v>16.5</v>
      </c>
      <c r="N6" s="5">
        <f t="shared" si="4"/>
        <v>71.792000000000002</v>
      </c>
      <c r="O6" s="8">
        <v>2</v>
      </c>
    </row>
    <row r="7" spans="1:15" ht="30" customHeight="1">
      <c r="A7" s="4" t="s">
        <v>23</v>
      </c>
      <c r="B7" s="4" t="s">
        <v>24</v>
      </c>
      <c r="C7" s="4" t="s">
        <v>18</v>
      </c>
      <c r="D7" s="4" t="s">
        <v>19</v>
      </c>
      <c r="E7" s="4" t="s">
        <v>20</v>
      </c>
      <c r="F7" s="5">
        <v>80.2</v>
      </c>
      <c r="G7" s="5">
        <f t="shared" si="0"/>
        <v>32.080000000000005</v>
      </c>
      <c r="H7" s="5">
        <v>82.48</v>
      </c>
      <c r="I7" s="5">
        <f t="shared" si="1"/>
        <v>16.496000000000002</v>
      </c>
      <c r="J7" s="5">
        <v>4.5</v>
      </c>
      <c r="K7" s="5">
        <f t="shared" si="2"/>
        <v>0.9</v>
      </c>
      <c r="L7" s="5">
        <v>67.5</v>
      </c>
      <c r="M7" s="5">
        <f t="shared" si="3"/>
        <v>13.5</v>
      </c>
      <c r="N7" s="5">
        <f t="shared" si="4"/>
        <v>62.976000000000006</v>
      </c>
      <c r="O7" s="8">
        <v>3</v>
      </c>
    </row>
    <row r="8" spans="1:15" ht="30" customHeight="1">
      <c r="A8" s="4" t="s">
        <v>25</v>
      </c>
      <c r="B8" s="4" t="s">
        <v>26</v>
      </c>
      <c r="C8" s="4" t="s">
        <v>18</v>
      </c>
      <c r="D8" s="4" t="s">
        <v>19</v>
      </c>
      <c r="E8" s="4" t="s">
        <v>20</v>
      </c>
      <c r="F8" s="5">
        <v>84.8</v>
      </c>
      <c r="G8" s="5">
        <f t="shared" si="0"/>
        <v>33.92</v>
      </c>
      <c r="H8" s="5">
        <v>42.93</v>
      </c>
      <c r="I8" s="5">
        <f t="shared" si="1"/>
        <v>8.5860000000000003</v>
      </c>
      <c r="J8" s="5">
        <v>0</v>
      </c>
      <c r="K8" s="5">
        <f t="shared" si="2"/>
        <v>0</v>
      </c>
      <c r="L8" s="5">
        <v>67.5</v>
      </c>
      <c r="M8" s="5">
        <f t="shared" si="3"/>
        <v>13.5</v>
      </c>
      <c r="N8" s="5">
        <f t="shared" si="4"/>
        <v>56.006</v>
      </c>
      <c r="O8" s="8">
        <v>4</v>
      </c>
    </row>
    <row r="9" spans="1:15" ht="30" customHeight="1">
      <c r="A9" s="4" t="s">
        <v>27</v>
      </c>
      <c r="B9" s="4" t="s">
        <v>28</v>
      </c>
      <c r="C9" s="4" t="s">
        <v>18</v>
      </c>
      <c r="D9" s="4" t="s">
        <v>19</v>
      </c>
      <c r="E9" s="4" t="s">
        <v>20</v>
      </c>
      <c r="F9" s="5">
        <v>75.400000000000006</v>
      </c>
      <c r="G9" s="5">
        <f t="shared" si="0"/>
        <v>30.160000000000004</v>
      </c>
      <c r="H9" s="5">
        <v>10.3</v>
      </c>
      <c r="I9" s="5">
        <f t="shared" si="1"/>
        <v>2.06</v>
      </c>
      <c r="J9" s="5">
        <v>17.5</v>
      </c>
      <c r="K9" s="5">
        <f t="shared" si="2"/>
        <v>3.5</v>
      </c>
      <c r="L9" s="5">
        <v>47.25</v>
      </c>
      <c r="M9" s="5">
        <f t="shared" si="3"/>
        <v>9.4500000000000011</v>
      </c>
      <c r="N9" s="5">
        <f t="shared" si="4"/>
        <v>45.170000000000009</v>
      </c>
      <c r="O9" s="8">
        <v>5</v>
      </c>
    </row>
    <row r="10" spans="1:15" ht="30" customHeight="1">
      <c r="A10" s="4" t="s">
        <v>29</v>
      </c>
      <c r="B10" s="4" t="s">
        <v>30</v>
      </c>
      <c r="C10" s="4" t="s">
        <v>31</v>
      </c>
      <c r="D10" s="4" t="s">
        <v>19</v>
      </c>
      <c r="E10" s="4" t="s">
        <v>20</v>
      </c>
      <c r="F10" s="9" t="s">
        <v>32</v>
      </c>
      <c r="G10" s="9" t="s">
        <v>32</v>
      </c>
      <c r="H10" s="9" t="s">
        <v>32</v>
      </c>
      <c r="I10" s="9" t="s">
        <v>32</v>
      </c>
      <c r="J10" s="9" t="s">
        <v>32</v>
      </c>
      <c r="K10" s="9" t="s">
        <v>32</v>
      </c>
      <c r="L10" s="9" t="s">
        <v>32</v>
      </c>
      <c r="M10" s="9" t="s">
        <v>32</v>
      </c>
      <c r="N10" s="9" t="s">
        <v>32</v>
      </c>
      <c r="O10" s="9"/>
    </row>
    <row r="11" spans="1:15" ht="30" customHeight="1">
      <c r="A11" s="4" t="s">
        <v>33</v>
      </c>
      <c r="B11" s="4" t="s">
        <v>34</v>
      </c>
      <c r="C11" s="4" t="s">
        <v>18</v>
      </c>
      <c r="D11" s="4" t="s">
        <v>19</v>
      </c>
      <c r="E11" s="4" t="s">
        <v>20</v>
      </c>
      <c r="F11" s="9" t="s">
        <v>32</v>
      </c>
      <c r="G11" s="9" t="s">
        <v>32</v>
      </c>
      <c r="H11" s="9" t="s">
        <v>32</v>
      </c>
      <c r="I11" s="9" t="s">
        <v>32</v>
      </c>
      <c r="J11" s="9" t="s">
        <v>32</v>
      </c>
      <c r="K11" s="9" t="s">
        <v>32</v>
      </c>
      <c r="L11" s="9" t="s">
        <v>32</v>
      </c>
      <c r="M11" s="9" t="s">
        <v>32</v>
      </c>
      <c r="N11" s="9" t="s">
        <v>32</v>
      </c>
      <c r="O11" s="9"/>
    </row>
    <row r="12" spans="1:15" ht="30" customHeight="1">
      <c r="A12" s="4" t="s">
        <v>35</v>
      </c>
      <c r="B12" s="4" t="s">
        <v>36</v>
      </c>
      <c r="C12" s="4" t="s">
        <v>18</v>
      </c>
      <c r="D12" s="4" t="s">
        <v>37</v>
      </c>
      <c r="E12" s="4" t="s">
        <v>20</v>
      </c>
      <c r="F12" s="5">
        <v>84.4</v>
      </c>
      <c r="G12" s="5">
        <f t="shared" si="0"/>
        <v>33.760000000000005</v>
      </c>
      <c r="H12" s="5">
        <v>72.459999999999994</v>
      </c>
      <c r="I12" s="5">
        <f t="shared" si="1"/>
        <v>14.491999999999999</v>
      </c>
      <c r="J12" s="5">
        <v>67.5</v>
      </c>
      <c r="K12" s="5">
        <f t="shared" si="2"/>
        <v>13.5</v>
      </c>
      <c r="L12" s="5">
        <v>37.5</v>
      </c>
      <c r="M12" s="5">
        <f t="shared" si="3"/>
        <v>7.5</v>
      </c>
      <c r="N12" s="5">
        <f t="shared" si="4"/>
        <v>69.25200000000001</v>
      </c>
      <c r="O12" s="8">
        <v>1</v>
      </c>
    </row>
    <row r="13" spans="1:15" ht="30" customHeight="1">
      <c r="A13" s="4" t="s">
        <v>38</v>
      </c>
      <c r="B13" s="4" t="s">
        <v>39</v>
      </c>
      <c r="C13" s="4" t="s">
        <v>18</v>
      </c>
      <c r="D13" s="4" t="s">
        <v>37</v>
      </c>
      <c r="E13" s="4" t="s">
        <v>20</v>
      </c>
      <c r="F13" s="5">
        <v>77.599999999999994</v>
      </c>
      <c r="G13" s="5">
        <f t="shared" si="0"/>
        <v>31.04</v>
      </c>
      <c r="H13" s="5">
        <v>50</v>
      </c>
      <c r="I13" s="5">
        <f t="shared" si="1"/>
        <v>10</v>
      </c>
      <c r="J13" s="5">
        <v>41.2</v>
      </c>
      <c r="K13" s="5">
        <f t="shared" si="2"/>
        <v>8.24</v>
      </c>
      <c r="L13" s="5">
        <v>77.5</v>
      </c>
      <c r="M13" s="5">
        <f t="shared" si="3"/>
        <v>15.5</v>
      </c>
      <c r="N13" s="5">
        <f t="shared" si="4"/>
        <v>64.78</v>
      </c>
      <c r="O13" s="8">
        <v>2</v>
      </c>
    </row>
    <row r="14" spans="1:15" ht="30" customHeight="1">
      <c r="A14" s="4" t="s">
        <v>40</v>
      </c>
      <c r="B14" s="4" t="s">
        <v>41</v>
      </c>
      <c r="C14" s="4" t="s">
        <v>18</v>
      </c>
      <c r="D14" s="4" t="s">
        <v>37</v>
      </c>
      <c r="E14" s="4" t="s">
        <v>20</v>
      </c>
      <c r="F14" s="5">
        <v>72.900000000000006</v>
      </c>
      <c r="G14" s="5">
        <f t="shared" si="0"/>
        <v>29.160000000000004</v>
      </c>
      <c r="H14" s="5">
        <v>94.03</v>
      </c>
      <c r="I14" s="5">
        <f t="shared" si="1"/>
        <v>18.806000000000001</v>
      </c>
      <c r="J14" s="5">
        <v>3.38</v>
      </c>
      <c r="K14" s="5">
        <f t="shared" si="2"/>
        <v>0.67600000000000005</v>
      </c>
      <c r="L14" s="5">
        <v>67.5</v>
      </c>
      <c r="M14" s="5">
        <f t="shared" si="3"/>
        <v>13.5</v>
      </c>
      <c r="N14" s="5">
        <f t="shared" si="4"/>
        <v>62.14200000000001</v>
      </c>
      <c r="O14" s="8">
        <v>3</v>
      </c>
    </row>
    <row r="15" spans="1:15" ht="30" customHeight="1">
      <c r="A15" s="4" t="s">
        <v>42</v>
      </c>
      <c r="B15" s="4" t="s">
        <v>43</v>
      </c>
      <c r="C15" s="4" t="s">
        <v>18</v>
      </c>
      <c r="D15" s="4" t="s">
        <v>37</v>
      </c>
      <c r="E15" s="4" t="s">
        <v>20</v>
      </c>
      <c r="F15" s="5">
        <v>82.1</v>
      </c>
      <c r="G15" s="5">
        <f t="shared" si="0"/>
        <v>32.839999999999996</v>
      </c>
      <c r="H15" s="5">
        <v>14.9</v>
      </c>
      <c r="I15" s="5">
        <f t="shared" si="1"/>
        <v>2.9800000000000004</v>
      </c>
      <c r="J15" s="5">
        <v>22.5</v>
      </c>
      <c r="K15" s="5">
        <f t="shared" si="2"/>
        <v>4.5</v>
      </c>
      <c r="L15" s="5">
        <v>74.25</v>
      </c>
      <c r="M15" s="5">
        <f t="shared" si="3"/>
        <v>14.850000000000001</v>
      </c>
      <c r="N15" s="5">
        <f t="shared" si="4"/>
        <v>55.169999999999995</v>
      </c>
      <c r="O15" s="8">
        <v>4</v>
      </c>
    </row>
    <row r="16" spans="1:15" ht="30" customHeight="1">
      <c r="A16" s="4" t="s">
        <v>44</v>
      </c>
      <c r="B16" s="4" t="s">
        <v>45</v>
      </c>
      <c r="C16" s="4" t="s">
        <v>18</v>
      </c>
      <c r="D16" s="4" t="s">
        <v>37</v>
      </c>
      <c r="E16" s="4" t="s">
        <v>20</v>
      </c>
      <c r="F16" s="5">
        <v>72</v>
      </c>
      <c r="G16" s="5">
        <f t="shared" si="0"/>
        <v>28.8</v>
      </c>
      <c r="H16" s="5">
        <v>60.35</v>
      </c>
      <c r="I16" s="5">
        <f t="shared" si="1"/>
        <v>12.07</v>
      </c>
      <c r="J16" s="5">
        <v>14</v>
      </c>
      <c r="K16" s="5">
        <f t="shared" si="2"/>
        <v>2.8000000000000003</v>
      </c>
      <c r="L16" s="5">
        <v>47.5</v>
      </c>
      <c r="M16" s="5">
        <f t="shared" si="3"/>
        <v>9.5</v>
      </c>
      <c r="N16" s="5">
        <f t="shared" si="4"/>
        <v>53.17</v>
      </c>
      <c r="O16" s="8">
        <v>5</v>
      </c>
    </row>
    <row r="17" spans="1:15" ht="30" customHeight="1">
      <c r="A17" s="4" t="s">
        <v>46</v>
      </c>
      <c r="B17" s="4" t="s">
        <v>47</v>
      </c>
      <c r="C17" s="4" t="s">
        <v>31</v>
      </c>
      <c r="D17" s="4" t="s">
        <v>37</v>
      </c>
      <c r="E17" s="4" t="s">
        <v>20</v>
      </c>
      <c r="F17" s="5">
        <v>78.400000000000006</v>
      </c>
      <c r="G17" s="5">
        <f t="shared" si="0"/>
        <v>31.360000000000003</v>
      </c>
      <c r="H17" s="5">
        <v>43.96</v>
      </c>
      <c r="I17" s="5">
        <f t="shared" si="1"/>
        <v>8.7919999999999998</v>
      </c>
      <c r="J17" s="5">
        <v>0</v>
      </c>
      <c r="K17" s="5">
        <f t="shared" si="2"/>
        <v>0</v>
      </c>
      <c r="L17" s="5">
        <v>50</v>
      </c>
      <c r="M17" s="5">
        <f t="shared" si="3"/>
        <v>10</v>
      </c>
      <c r="N17" s="5">
        <f t="shared" si="4"/>
        <v>50.152000000000001</v>
      </c>
      <c r="O17" s="8">
        <v>6</v>
      </c>
    </row>
    <row r="18" spans="1:15" ht="30" customHeight="1">
      <c r="A18" s="4" t="s">
        <v>48</v>
      </c>
      <c r="B18" s="4" t="s">
        <v>49</v>
      </c>
      <c r="C18" s="4" t="s">
        <v>18</v>
      </c>
      <c r="D18" s="4" t="s">
        <v>37</v>
      </c>
      <c r="E18" s="4" t="s">
        <v>20</v>
      </c>
      <c r="F18" s="5">
        <v>75.400000000000006</v>
      </c>
      <c r="G18" s="5">
        <f t="shared" si="0"/>
        <v>30.160000000000004</v>
      </c>
      <c r="H18" s="5">
        <v>13.4</v>
      </c>
      <c r="I18" s="5">
        <f t="shared" si="1"/>
        <v>2.68</v>
      </c>
      <c r="J18" s="5">
        <v>22.5</v>
      </c>
      <c r="K18" s="5">
        <f t="shared" si="2"/>
        <v>4.5</v>
      </c>
      <c r="L18" s="5">
        <v>2</v>
      </c>
      <c r="M18" s="5">
        <f t="shared" si="3"/>
        <v>0.4</v>
      </c>
      <c r="N18" s="5">
        <f t="shared" si="4"/>
        <v>37.74</v>
      </c>
      <c r="O18" s="8">
        <v>7</v>
      </c>
    </row>
    <row r="19" spans="1:15" ht="30" customHeight="1">
      <c r="A19" s="4" t="s">
        <v>50</v>
      </c>
      <c r="B19" s="4" t="s">
        <v>51</v>
      </c>
      <c r="C19" s="4" t="s">
        <v>18</v>
      </c>
      <c r="D19" s="4" t="s">
        <v>37</v>
      </c>
      <c r="E19" s="4" t="s">
        <v>20</v>
      </c>
      <c r="F19" s="9" t="s">
        <v>32</v>
      </c>
      <c r="G19" s="9" t="s">
        <v>32</v>
      </c>
      <c r="H19" s="9" t="s">
        <v>32</v>
      </c>
      <c r="I19" s="9" t="s">
        <v>32</v>
      </c>
      <c r="J19" s="9" t="s">
        <v>32</v>
      </c>
      <c r="K19" s="9" t="s">
        <v>32</v>
      </c>
      <c r="L19" s="9" t="s">
        <v>32</v>
      </c>
      <c r="M19" s="9" t="s">
        <v>32</v>
      </c>
      <c r="N19" s="9" t="s">
        <v>32</v>
      </c>
      <c r="O19" s="9"/>
    </row>
    <row r="20" spans="1:15" ht="30" customHeight="1">
      <c r="A20" s="4" t="s">
        <v>52</v>
      </c>
      <c r="B20" s="4" t="s">
        <v>53</v>
      </c>
      <c r="C20" s="4" t="s">
        <v>18</v>
      </c>
      <c r="D20" s="4" t="s">
        <v>37</v>
      </c>
      <c r="E20" s="4" t="s">
        <v>20</v>
      </c>
      <c r="F20" s="9" t="s">
        <v>32</v>
      </c>
      <c r="G20" s="9" t="s">
        <v>32</v>
      </c>
      <c r="H20" s="9" t="s">
        <v>32</v>
      </c>
      <c r="I20" s="9" t="s">
        <v>32</v>
      </c>
      <c r="J20" s="9" t="s">
        <v>32</v>
      </c>
      <c r="K20" s="9" t="s">
        <v>32</v>
      </c>
      <c r="L20" s="9" t="s">
        <v>32</v>
      </c>
      <c r="M20" s="9" t="s">
        <v>32</v>
      </c>
      <c r="N20" s="9" t="s">
        <v>32</v>
      </c>
      <c r="O20" s="9"/>
    </row>
    <row r="21" spans="1:15" ht="30" customHeight="1">
      <c r="A21" s="4" t="s">
        <v>54</v>
      </c>
      <c r="B21" s="4" t="s">
        <v>55</v>
      </c>
      <c r="C21" s="4" t="s">
        <v>18</v>
      </c>
      <c r="D21" s="4" t="s">
        <v>37</v>
      </c>
      <c r="E21" s="4" t="s">
        <v>20</v>
      </c>
      <c r="F21" s="9" t="s">
        <v>32</v>
      </c>
      <c r="G21" s="9" t="s">
        <v>32</v>
      </c>
      <c r="H21" s="9" t="s">
        <v>32</v>
      </c>
      <c r="I21" s="9" t="s">
        <v>32</v>
      </c>
      <c r="J21" s="9" t="s">
        <v>32</v>
      </c>
      <c r="K21" s="9" t="s">
        <v>32</v>
      </c>
      <c r="L21" s="9" t="s">
        <v>32</v>
      </c>
      <c r="M21" s="9" t="s">
        <v>32</v>
      </c>
      <c r="N21" s="9" t="s">
        <v>32</v>
      </c>
      <c r="O21" s="9"/>
    </row>
    <row r="22" spans="1:15" ht="30" customHeight="1">
      <c r="A22" s="4" t="s">
        <v>56</v>
      </c>
      <c r="B22" s="4" t="s">
        <v>57</v>
      </c>
      <c r="C22" s="4" t="s">
        <v>18</v>
      </c>
      <c r="D22" s="4" t="s">
        <v>37</v>
      </c>
      <c r="E22" s="4" t="s">
        <v>20</v>
      </c>
      <c r="F22" s="9" t="s">
        <v>32</v>
      </c>
      <c r="G22" s="9" t="s">
        <v>32</v>
      </c>
      <c r="H22" s="9" t="s">
        <v>32</v>
      </c>
      <c r="I22" s="9" t="s">
        <v>32</v>
      </c>
      <c r="J22" s="9" t="s">
        <v>32</v>
      </c>
      <c r="K22" s="9" t="s">
        <v>32</v>
      </c>
      <c r="L22" s="9" t="s">
        <v>32</v>
      </c>
      <c r="M22" s="9" t="s">
        <v>32</v>
      </c>
      <c r="N22" s="9" t="s">
        <v>32</v>
      </c>
      <c r="O22" s="9"/>
    </row>
    <row r="23" spans="1:15" ht="30" customHeight="1">
      <c r="A23" s="4" t="s">
        <v>58</v>
      </c>
      <c r="B23" s="4" t="s">
        <v>59</v>
      </c>
      <c r="C23" s="4" t="s">
        <v>18</v>
      </c>
      <c r="D23" s="4" t="s">
        <v>37</v>
      </c>
      <c r="E23" s="4" t="s">
        <v>20</v>
      </c>
      <c r="F23" s="9" t="s">
        <v>32</v>
      </c>
      <c r="G23" s="9" t="s">
        <v>32</v>
      </c>
      <c r="H23" s="9" t="s">
        <v>32</v>
      </c>
      <c r="I23" s="9" t="s">
        <v>32</v>
      </c>
      <c r="J23" s="9" t="s">
        <v>32</v>
      </c>
      <c r="K23" s="9" t="s">
        <v>32</v>
      </c>
      <c r="L23" s="9" t="s">
        <v>32</v>
      </c>
      <c r="M23" s="9" t="s">
        <v>32</v>
      </c>
      <c r="N23" s="9" t="s">
        <v>32</v>
      </c>
      <c r="O23" s="9"/>
    </row>
    <row r="24" spans="1:15" ht="30" customHeight="1">
      <c r="A24" s="4" t="s">
        <v>60</v>
      </c>
      <c r="B24" s="4" t="s">
        <v>61</v>
      </c>
      <c r="C24" s="4" t="s">
        <v>18</v>
      </c>
      <c r="D24" s="4" t="s">
        <v>37</v>
      </c>
      <c r="E24" s="4" t="s">
        <v>20</v>
      </c>
      <c r="F24" s="9" t="s">
        <v>32</v>
      </c>
      <c r="G24" s="9" t="s">
        <v>32</v>
      </c>
      <c r="H24" s="9" t="s">
        <v>32</v>
      </c>
      <c r="I24" s="9" t="s">
        <v>32</v>
      </c>
      <c r="J24" s="9" t="s">
        <v>32</v>
      </c>
      <c r="K24" s="9" t="s">
        <v>32</v>
      </c>
      <c r="L24" s="9" t="s">
        <v>32</v>
      </c>
      <c r="M24" s="9" t="s">
        <v>32</v>
      </c>
      <c r="N24" s="9" t="s">
        <v>32</v>
      </c>
      <c r="O24" s="9"/>
    </row>
    <row r="25" spans="1:15" ht="30" customHeight="1">
      <c r="A25" s="4" t="s">
        <v>62</v>
      </c>
      <c r="B25" s="4" t="s">
        <v>63</v>
      </c>
      <c r="C25" s="4" t="s">
        <v>18</v>
      </c>
      <c r="D25" s="4" t="s">
        <v>37</v>
      </c>
      <c r="E25" s="4" t="s">
        <v>20</v>
      </c>
      <c r="F25" s="9" t="s">
        <v>32</v>
      </c>
      <c r="G25" s="9" t="s">
        <v>32</v>
      </c>
      <c r="H25" s="9" t="s">
        <v>32</v>
      </c>
      <c r="I25" s="9" t="s">
        <v>32</v>
      </c>
      <c r="J25" s="9" t="s">
        <v>32</v>
      </c>
      <c r="K25" s="9" t="s">
        <v>32</v>
      </c>
      <c r="L25" s="9" t="s">
        <v>32</v>
      </c>
      <c r="M25" s="9" t="s">
        <v>32</v>
      </c>
      <c r="N25" s="9" t="s">
        <v>32</v>
      </c>
      <c r="O25" s="9"/>
    </row>
    <row r="26" spans="1:15" ht="30" customHeight="1">
      <c r="A26" s="6"/>
      <c r="B26" s="6"/>
      <c r="C26" s="6"/>
      <c r="D26" s="6"/>
      <c r="E26" s="6"/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spans="1:15" ht="30" customHeight="1">
      <c r="A27" s="6"/>
      <c r="B27" s="6"/>
      <c r="C27" s="6"/>
      <c r="D27" s="6"/>
      <c r="E27" s="6"/>
      <c r="F27" s="10"/>
      <c r="G27" s="10"/>
      <c r="H27" s="10"/>
      <c r="I27" s="10"/>
      <c r="J27" s="10"/>
      <c r="K27" s="10"/>
      <c r="L27" s="10"/>
      <c r="M27" s="10"/>
      <c r="N27" s="10"/>
      <c r="O27" s="10"/>
    </row>
    <row r="28" spans="1:15" ht="30" customHeight="1">
      <c r="A28" s="6"/>
      <c r="B28" s="6"/>
      <c r="C28" s="6"/>
      <c r="D28" s="6"/>
      <c r="E28" s="6"/>
      <c r="F28" s="10"/>
      <c r="G28" s="10"/>
      <c r="H28" s="10"/>
      <c r="I28" s="10"/>
      <c r="J28" s="10"/>
      <c r="K28" s="10"/>
      <c r="L28" s="10"/>
      <c r="M28" s="10"/>
      <c r="N28" s="10"/>
      <c r="O28" s="10"/>
    </row>
    <row r="29" spans="1:15" ht="30" customHeight="1">
      <c r="A29" s="6"/>
      <c r="B29" s="6"/>
      <c r="C29" s="6"/>
      <c r="D29" s="6"/>
      <c r="E29" s="6"/>
      <c r="F29" s="10"/>
      <c r="G29" s="10"/>
      <c r="H29" s="10"/>
      <c r="I29" s="10"/>
      <c r="J29" s="10"/>
      <c r="K29" s="10"/>
      <c r="L29" s="10"/>
      <c r="M29" s="10"/>
      <c r="N29" s="10"/>
      <c r="O29" s="10"/>
    </row>
    <row r="30" spans="1:15" ht="30" customHeight="1">
      <c r="A30" s="6"/>
      <c r="B30" s="6"/>
      <c r="C30" s="6"/>
      <c r="D30" s="6"/>
      <c r="E30" s="6"/>
      <c r="F30" s="10"/>
      <c r="G30" s="10"/>
      <c r="H30" s="10"/>
      <c r="I30" s="10"/>
      <c r="J30" s="10"/>
      <c r="K30" s="10"/>
      <c r="L30" s="10"/>
      <c r="M30" s="10"/>
      <c r="N30" s="10"/>
      <c r="O30" s="10"/>
    </row>
    <row r="31" spans="1:15" ht="30" customHeight="1">
      <c r="A31" s="6"/>
      <c r="B31" s="6"/>
      <c r="C31" s="6"/>
      <c r="D31" s="6"/>
      <c r="E31" s="6"/>
      <c r="F31" s="10"/>
      <c r="G31" s="10"/>
      <c r="H31" s="10"/>
      <c r="I31" s="10"/>
      <c r="J31" s="10"/>
      <c r="K31" s="10"/>
      <c r="L31" s="10"/>
      <c r="M31" s="10"/>
      <c r="N31" s="10"/>
      <c r="O31" s="10"/>
    </row>
    <row r="32" spans="1:15" ht="30" customHeight="1">
      <c r="A32" s="6"/>
      <c r="B32" s="6"/>
      <c r="C32" s="6"/>
      <c r="D32" s="6"/>
      <c r="E32" s="6"/>
      <c r="F32" s="10"/>
      <c r="G32" s="10"/>
      <c r="H32" s="10"/>
      <c r="I32" s="10"/>
      <c r="J32" s="10"/>
      <c r="K32" s="10"/>
      <c r="L32" s="10"/>
      <c r="M32" s="10"/>
      <c r="N32" s="10"/>
      <c r="O32" s="10"/>
    </row>
    <row r="33" spans="1:15" ht="22.5" customHeight="1">
      <c r="A33" s="16" t="s">
        <v>0</v>
      </c>
      <c r="B33" s="16" t="s">
        <v>1</v>
      </c>
      <c r="C33" s="16" t="s">
        <v>2</v>
      </c>
      <c r="D33" s="16" t="s">
        <v>3</v>
      </c>
      <c r="E33" s="16" t="s">
        <v>4</v>
      </c>
      <c r="F33" s="16" t="s">
        <v>5</v>
      </c>
      <c r="G33" s="16" t="s">
        <v>64</v>
      </c>
      <c r="H33" s="12" t="s">
        <v>7</v>
      </c>
      <c r="I33" s="12"/>
      <c r="J33" s="12"/>
      <c r="K33" s="12"/>
      <c r="L33" s="12"/>
      <c r="M33" s="12"/>
      <c r="N33" s="12" t="s">
        <v>8</v>
      </c>
      <c r="O33" s="16" t="s">
        <v>9</v>
      </c>
    </row>
    <row r="34" spans="1:15" ht="42" customHeight="1">
      <c r="A34" s="16"/>
      <c r="B34" s="16"/>
      <c r="C34" s="16"/>
      <c r="D34" s="16"/>
      <c r="E34" s="16"/>
      <c r="F34" s="16"/>
      <c r="G34" s="16"/>
      <c r="H34" s="12" t="s">
        <v>10</v>
      </c>
      <c r="I34" s="12"/>
      <c r="J34" s="12"/>
      <c r="K34" s="12" t="s">
        <v>65</v>
      </c>
      <c r="L34" s="12"/>
      <c r="M34" s="12"/>
      <c r="N34" s="12"/>
      <c r="O34" s="16"/>
    </row>
    <row r="35" spans="1:15" ht="35.1" customHeight="1">
      <c r="A35" s="4" t="s">
        <v>66</v>
      </c>
      <c r="B35" s="4" t="s">
        <v>67</v>
      </c>
      <c r="C35" s="4" t="s">
        <v>18</v>
      </c>
      <c r="D35" s="7" t="s">
        <v>68</v>
      </c>
      <c r="E35" s="7" t="s">
        <v>69</v>
      </c>
      <c r="F35" s="5">
        <v>82.26</v>
      </c>
      <c r="G35" s="5">
        <f>F35*0.4</f>
        <v>32.904000000000003</v>
      </c>
      <c r="H35" s="13">
        <v>87</v>
      </c>
      <c r="I35" s="13"/>
      <c r="J35" s="13"/>
      <c r="K35" s="13">
        <v>52.2</v>
      </c>
      <c r="L35" s="13"/>
      <c r="M35" s="13"/>
      <c r="N35" s="5">
        <v>85.1</v>
      </c>
      <c r="O35" s="8">
        <v>1</v>
      </c>
    </row>
    <row r="36" spans="1:15" ht="35.1" customHeight="1">
      <c r="A36" s="4" t="s">
        <v>70</v>
      </c>
      <c r="B36" s="4" t="s">
        <v>71</v>
      </c>
      <c r="C36" s="4" t="s">
        <v>18</v>
      </c>
      <c r="D36" s="7" t="s">
        <v>68</v>
      </c>
      <c r="E36" s="7" t="s">
        <v>69</v>
      </c>
      <c r="F36" s="5">
        <v>79.2</v>
      </c>
      <c r="G36" s="5">
        <f>F36*0.4</f>
        <v>31.680000000000003</v>
      </c>
      <c r="H36" s="14">
        <v>81.5</v>
      </c>
      <c r="I36" s="14"/>
      <c r="J36" s="14"/>
      <c r="K36" s="13">
        <v>48.9</v>
      </c>
      <c r="L36" s="13"/>
      <c r="M36" s="13"/>
      <c r="N36" s="5">
        <v>80.58</v>
      </c>
      <c r="O36" s="8">
        <v>2</v>
      </c>
    </row>
    <row r="37" spans="1:15" ht="35.1" customHeight="1">
      <c r="A37" s="4" t="s">
        <v>72</v>
      </c>
      <c r="B37" s="4" t="s">
        <v>73</v>
      </c>
      <c r="C37" s="4" t="s">
        <v>18</v>
      </c>
      <c r="D37" s="7" t="s">
        <v>68</v>
      </c>
      <c r="E37" s="7" t="s">
        <v>69</v>
      </c>
      <c r="F37" s="9" t="s">
        <v>32</v>
      </c>
      <c r="G37" s="9" t="s">
        <v>32</v>
      </c>
      <c r="H37" s="13" t="s">
        <v>32</v>
      </c>
      <c r="I37" s="13"/>
      <c r="J37" s="13"/>
      <c r="K37" s="13" t="s">
        <v>32</v>
      </c>
      <c r="L37" s="13"/>
      <c r="M37" s="13"/>
      <c r="N37" s="9" t="s">
        <v>32</v>
      </c>
      <c r="O37" s="9"/>
    </row>
    <row r="38" spans="1:15" ht="35.1" customHeight="1">
      <c r="A38" s="4" t="s">
        <v>74</v>
      </c>
      <c r="B38" s="4" t="s">
        <v>75</v>
      </c>
      <c r="C38" s="4" t="s">
        <v>18</v>
      </c>
      <c r="D38" s="7" t="s">
        <v>68</v>
      </c>
      <c r="E38" s="7" t="s">
        <v>69</v>
      </c>
      <c r="F38" s="9" t="s">
        <v>32</v>
      </c>
      <c r="G38" s="9" t="s">
        <v>32</v>
      </c>
      <c r="H38" s="13" t="s">
        <v>32</v>
      </c>
      <c r="I38" s="13"/>
      <c r="J38" s="13"/>
      <c r="K38" s="13" t="s">
        <v>32</v>
      </c>
      <c r="L38" s="13"/>
      <c r="M38" s="13"/>
      <c r="N38" s="9" t="s">
        <v>32</v>
      </c>
      <c r="O38" s="9"/>
    </row>
  </sheetData>
  <mergeCells count="31">
    <mergeCell ref="A1:O2"/>
    <mergeCell ref="H38:J38"/>
    <mergeCell ref="K38:M38"/>
    <mergeCell ref="A3:A4"/>
    <mergeCell ref="A33:A34"/>
    <mergeCell ref="B3:B4"/>
    <mergeCell ref="B33:B34"/>
    <mergeCell ref="C3:C4"/>
    <mergeCell ref="C33:C34"/>
    <mergeCell ref="D3:D4"/>
    <mergeCell ref="D33:D34"/>
    <mergeCell ref="E3:E4"/>
    <mergeCell ref="E33:E34"/>
    <mergeCell ref="F3:F4"/>
    <mergeCell ref="F33:F34"/>
    <mergeCell ref="G3:G4"/>
    <mergeCell ref="G33:G34"/>
    <mergeCell ref="H35:J35"/>
    <mergeCell ref="K35:M35"/>
    <mergeCell ref="H36:J36"/>
    <mergeCell ref="K36:M36"/>
    <mergeCell ref="H37:J37"/>
    <mergeCell ref="K37:M37"/>
    <mergeCell ref="H3:M3"/>
    <mergeCell ref="H33:M33"/>
    <mergeCell ref="H34:J34"/>
    <mergeCell ref="K34:M34"/>
    <mergeCell ref="N3:N4"/>
    <mergeCell ref="N33:N34"/>
    <mergeCell ref="O3:O4"/>
    <mergeCell ref="O33:O34"/>
  </mergeCells>
  <phoneticPr fontId="9" type="noConversion"/>
  <pageMargins left="0.74803149606299213" right="0.74803149606299213" top="0.59055118110236227" bottom="0.78740157480314965" header="0.51181102362204722" footer="0.51181102362204722"/>
  <pageSetup paperSize="9" orientation="landscape" r:id="rId1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体育岗位面试名单</vt:lpstr>
      <vt:lpstr>体育岗位面试名单!Print_Area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2018-07-07T03:22:19Z</cp:lastPrinted>
  <dcterms:created xsi:type="dcterms:W3CDTF">2018-07-02T12:24:00Z</dcterms:created>
  <dcterms:modified xsi:type="dcterms:W3CDTF">2018-07-07T03:22:53Z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