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12360"/>
  </bookViews>
  <sheets>
    <sheet name="初中美术成绩" sheetId="3" r:id="rId1"/>
  </sheets>
  <definedNames>
    <definedName name="_xlnm.Print_Titles" localSheetId="0">初中美术成绩!$1:$2</definedName>
    <definedName name="Titles">#REF!</definedName>
  </definedNames>
  <calcPr calcId="124519"/>
</workbook>
</file>

<file path=xl/calcChain.xml><?xml version="1.0" encoding="utf-8"?>
<calcChain xmlns="http://schemas.openxmlformats.org/spreadsheetml/2006/main">
  <c r="J8" i="3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<sst xmlns="http://schemas.openxmlformats.org/spreadsheetml/2006/main" count="42" uniqueCount="29">
  <si>
    <t>报名序号</t>
  </si>
  <si>
    <t>姓 名</t>
  </si>
  <si>
    <t>性别</t>
  </si>
  <si>
    <t>报考单位名称</t>
  </si>
  <si>
    <t>报考职位名称</t>
  </si>
  <si>
    <t>说课成绩</t>
  </si>
  <si>
    <t>专项技能测试成绩</t>
  </si>
  <si>
    <t>总成绩</t>
  </si>
  <si>
    <t>排名</t>
  </si>
  <si>
    <t>000605</t>
  </si>
  <si>
    <t>伍思琼</t>
  </si>
  <si>
    <t>女</t>
  </si>
  <si>
    <t>初中</t>
  </si>
  <si>
    <t>美术</t>
  </si>
  <si>
    <t>000067</t>
  </si>
  <si>
    <t>刘  达</t>
  </si>
  <si>
    <t>000527</t>
  </si>
  <si>
    <t>赵茜霖</t>
  </si>
  <si>
    <t>000781</t>
  </si>
  <si>
    <t>吴格媛</t>
  </si>
  <si>
    <t>男</t>
  </si>
  <si>
    <t>000160</t>
  </si>
  <si>
    <t>兰  楠</t>
  </si>
  <si>
    <t>小学</t>
  </si>
  <si>
    <t>000243</t>
  </si>
  <si>
    <t>李谟科</t>
  </si>
  <si>
    <t>说课成绩占40％</t>
  </si>
  <si>
    <t>专项技能测试成绩占60％</t>
  </si>
  <si>
    <t>2018年冷水江市公开招聘美术教师岗位笔试入围名单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</si>
</sst>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rgb="FF000000"/>
      <name val="Calibri"/>
      <charset val="134"/>
    </font>
    <font>
      <sz val="24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76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A9" sqref="A9:XFD13"/>
    </sheetView>
  </sheetViews>
  <sheetFormatPr defaultColWidth="9.140625" defaultRowHeight="15"/>
  <cols>
    <col min="1" max="1" width="12.5703125" customWidth="1"/>
    <col min="2" max="2" width="11.42578125" customWidth="1"/>
    <col min="3" max="3" width="6.85546875" customWidth="1"/>
    <col min="4" max="4" width="11.7109375" style="1" customWidth="1"/>
    <col min="5" max="5" width="12.42578125" customWidth="1"/>
    <col min="6" max="7" width="13" style="2" customWidth="1"/>
    <col min="8" max="8" width="13.28515625" style="2" customWidth="1"/>
    <col min="9" max="9" width="12.42578125" style="2" customWidth="1"/>
    <col min="10" max="10" width="9.7109375" style="3" customWidth="1"/>
    <col min="11" max="11" width="9" customWidth="1"/>
  </cols>
  <sheetData>
    <row r="1" spans="1:11" ht="48" customHeight="1">
      <c r="A1" s="9" t="s">
        <v>28</v>
      </c>
      <c r="B1" s="9"/>
      <c r="C1" s="9"/>
      <c r="D1" s="9"/>
      <c r="E1" s="9"/>
      <c r="F1" s="10"/>
      <c r="G1" s="10"/>
      <c r="H1" s="10"/>
      <c r="I1" s="10"/>
      <c r="J1" s="9"/>
      <c r="K1" s="9"/>
    </row>
    <row r="2" spans="1:11" ht="58.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5" t="s">
        <v>26</v>
      </c>
      <c r="H2" s="5" t="s">
        <v>6</v>
      </c>
      <c r="I2" s="5" t="s">
        <v>27</v>
      </c>
      <c r="J2" s="4" t="s">
        <v>7</v>
      </c>
      <c r="K2" s="4" t="s">
        <v>8</v>
      </c>
    </row>
    <row r="3" spans="1:11" ht="27.95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7">
        <v>84.8</v>
      </c>
      <c r="G3" s="7">
        <f>F3*0.4</f>
        <v>33.92</v>
      </c>
      <c r="H3" s="7">
        <v>87.6</v>
      </c>
      <c r="I3" s="7">
        <f>H3*0.6</f>
        <v>52.559999999999995</v>
      </c>
      <c r="J3" s="8">
        <f t="shared" ref="J3:J6" si="0">F3*0.4+H3*0.6</f>
        <v>86.47999999999999</v>
      </c>
      <c r="K3" s="8">
        <v>1</v>
      </c>
    </row>
    <row r="4" spans="1:11" ht="27.95" customHeight="1">
      <c r="A4" s="8" t="s">
        <v>14</v>
      </c>
      <c r="B4" s="8" t="s">
        <v>15</v>
      </c>
      <c r="C4" s="8" t="s">
        <v>11</v>
      </c>
      <c r="D4" s="8" t="s">
        <v>12</v>
      </c>
      <c r="E4" s="8" t="s">
        <v>13</v>
      </c>
      <c r="F4" s="7">
        <v>88.6</v>
      </c>
      <c r="G4" s="7">
        <f t="shared" ref="G4:G8" si="1">F4*0.4</f>
        <v>35.44</v>
      </c>
      <c r="H4" s="7">
        <v>82.4</v>
      </c>
      <c r="I4" s="7">
        <f t="shared" ref="I4:I8" si="2">H4*0.6</f>
        <v>49.440000000000005</v>
      </c>
      <c r="J4" s="8">
        <f t="shared" si="0"/>
        <v>84.88</v>
      </c>
      <c r="K4" s="8">
        <v>2</v>
      </c>
    </row>
    <row r="5" spans="1:11" ht="27.95" customHeight="1">
      <c r="A5" s="8" t="s">
        <v>16</v>
      </c>
      <c r="B5" s="8" t="s">
        <v>17</v>
      </c>
      <c r="C5" s="8" t="s">
        <v>11</v>
      </c>
      <c r="D5" s="8" t="s">
        <v>12</v>
      </c>
      <c r="E5" s="8" t="s">
        <v>13</v>
      </c>
      <c r="F5" s="7">
        <v>76.2</v>
      </c>
      <c r="G5" s="7">
        <f t="shared" si="1"/>
        <v>30.480000000000004</v>
      </c>
      <c r="H5" s="7">
        <v>86.4</v>
      </c>
      <c r="I5" s="7">
        <f t="shared" si="2"/>
        <v>51.84</v>
      </c>
      <c r="J5" s="8">
        <f t="shared" si="0"/>
        <v>82.320000000000007</v>
      </c>
      <c r="K5" s="8">
        <v>3</v>
      </c>
    </row>
    <row r="6" spans="1:11" ht="27.95" customHeight="1">
      <c r="A6" s="8" t="s">
        <v>18</v>
      </c>
      <c r="B6" s="8" t="s">
        <v>19</v>
      </c>
      <c r="C6" s="8" t="s">
        <v>11</v>
      </c>
      <c r="D6" s="8" t="s">
        <v>12</v>
      </c>
      <c r="E6" s="8" t="s">
        <v>13</v>
      </c>
      <c r="F6" s="7">
        <v>81.8</v>
      </c>
      <c r="G6" s="7">
        <f t="shared" si="1"/>
        <v>32.72</v>
      </c>
      <c r="H6" s="7">
        <v>81.599999999999994</v>
      </c>
      <c r="I6" s="7">
        <f t="shared" si="2"/>
        <v>48.959999999999994</v>
      </c>
      <c r="J6" s="8">
        <f t="shared" si="0"/>
        <v>81.679999999999993</v>
      </c>
      <c r="K6" s="8">
        <v>4</v>
      </c>
    </row>
    <row r="7" spans="1:11" ht="27.95" customHeight="1">
      <c r="A7" s="8" t="s">
        <v>21</v>
      </c>
      <c r="B7" s="8" t="s">
        <v>22</v>
      </c>
      <c r="C7" s="8" t="s">
        <v>11</v>
      </c>
      <c r="D7" s="8" t="s">
        <v>23</v>
      </c>
      <c r="E7" s="8" t="s">
        <v>13</v>
      </c>
      <c r="F7" s="7">
        <v>84.6</v>
      </c>
      <c r="G7" s="7">
        <f t="shared" si="1"/>
        <v>33.839999999999996</v>
      </c>
      <c r="H7" s="7">
        <v>88.2</v>
      </c>
      <c r="I7" s="7">
        <f t="shared" si="2"/>
        <v>52.92</v>
      </c>
      <c r="J7" s="8">
        <f t="shared" ref="J7:J8" si="3">F7*0.4+H7*0.6</f>
        <v>86.759999999999991</v>
      </c>
      <c r="K7" s="8">
        <v>1</v>
      </c>
    </row>
    <row r="8" spans="1:11" ht="27.95" customHeight="1">
      <c r="A8" s="8" t="s">
        <v>24</v>
      </c>
      <c r="B8" s="8" t="s">
        <v>25</v>
      </c>
      <c r="C8" s="8" t="s">
        <v>20</v>
      </c>
      <c r="D8" s="8" t="s">
        <v>23</v>
      </c>
      <c r="E8" s="8" t="s">
        <v>13</v>
      </c>
      <c r="F8" s="7">
        <v>76</v>
      </c>
      <c r="G8" s="7">
        <f t="shared" si="1"/>
        <v>30.400000000000002</v>
      </c>
      <c r="H8" s="7">
        <v>90.4</v>
      </c>
      <c r="I8" s="7">
        <f t="shared" si="2"/>
        <v>54.24</v>
      </c>
      <c r="J8" s="8">
        <f t="shared" si="3"/>
        <v>84.64</v>
      </c>
      <c r="K8" s="8">
        <v>2</v>
      </c>
    </row>
    <row r="11" spans="1:11">
      <c r="J11" s="6"/>
    </row>
  </sheetData>
  <sortState ref="A6:J32">
    <sortCondition descending="1" ref="J6:J32"/>
  </sortState>
  <mergeCells count="1">
    <mergeCell ref="A1:K1"/>
  </mergeCells>
  <phoneticPr fontId="4" type="noConversion"/>
  <pageMargins left="0.94488188976377963" right="0.74803149606299213" top="0.59055118110236227" bottom="0.78740157480314965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初中美术成绩</vt:lpstr>
      <vt:lpstr>初中美术成绩!Print_Titles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2018-07-17T09:16:53Z</cp:lastPrinted>
  <dcterms:created xsi:type="dcterms:W3CDTF">2018-07-02T12:24:00Z</dcterms:created>
  <dcterms:modified xsi:type="dcterms:W3CDTF">2018-07-17T09:16:56Z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