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480" windowHeight="12360"/>
  </bookViews>
  <sheets>
    <sheet name="教育系统 (音体美及幼儿园教师)" sheetId="6" r:id="rId1"/>
  </sheets>
  <definedNames>
    <definedName name="_xlnm._FilterDatabase" localSheetId="0" hidden="1">'教育系统 (音体美及幼儿园教师)'!$A$2:$K$10</definedName>
    <definedName name="_xlnm.Print_Titles" localSheetId="0">'教育系统 (音体美及幼儿园教师)'!$1:$2</definedName>
  </definedNames>
  <calcPr calcId="124519"/>
</workbook>
</file>

<file path=xl/calcChain.xml><?xml version="1.0" encoding="utf-8"?>
<calcChain xmlns="http://schemas.openxmlformats.org/spreadsheetml/2006/main">
  <c r="J49" i="6"/>
  <c r="I49"/>
  <c r="G49"/>
  <c r="J48"/>
  <c r="I48"/>
  <c r="G48"/>
  <c r="J47"/>
  <c r="I47"/>
  <c r="G47"/>
  <c r="J46"/>
  <c r="I46"/>
  <c r="G46"/>
  <c r="J45"/>
  <c r="I45"/>
  <c r="G45"/>
  <c r="J44"/>
  <c r="I44"/>
  <c r="G44"/>
  <c r="J43"/>
  <c r="I43"/>
  <c r="G43"/>
  <c r="J42"/>
  <c r="I42"/>
  <c r="G42"/>
  <c r="J41"/>
  <c r="I41"/>
  <c r="G41"/>
  <c r="J40"/>
  <c r="I40"/>
  <c r="G40"/>
  <c r="J39"/>
  <c r="I39"/>
  <c r="G39"/>
  <c r="J38"/>
  <c r="I38"/>
  <c r="G38"/>
  <c r="J37"/>
  <c r="I37"/>
  <c r="G37"/>
  <c r="J36"/>
  <c r="I36"/>
  <c r="G36"/>
  <c r="J35"/>
  <c r="I35"/>
  <c r="G35"/>
  <c r="J34"/>
  <c r="I34"/>
  <c r="G34"/>
  <c r="J33"/>
  <c r="I33"/>
  <c r="G33"/>
  <c r="J32"/>
  <c r="I32"/>
  <c r="G32"/>
  <c r="J31"/>
  <c r="I31"/>
  <c r="G31"/>
  <c r="J30"/>
  <c r="I30"/>
  <c r="G30"/>
  <c r="J29"/>
  <c r="I29"/>
  <c r="G29"/>
  <c r="J28"/>
  <c r="I28"/>
  <c r="G28"/>
  <c r="J27"/>
  <c r="I27"/>
  <c r="G27"/>
  <c r="J26"/>
  <c r="I26"/>
  <c r="G26"/>
  <c r="J25"/>
  <c r="I25"/>
  <c r="G25"/>
  <c r="J24"/>
  <c r="I24"/>
  <c r="G24"/>
  <c r="J23"/>
  <c r="I23"/>
  <c r="G23"/>
  <c r="J22"/>
  <c r="I22"/>
  <c r="G22"/>
  <c r="J21"/>
  <c r="I21"/>
  <c r="G21"/>
  <c r="J20"/>
  <c r="I20"/>
  <c r="G20"/>
  <c r="J19"/>
  <c r="I19"/>
  <c r="G19"/>
  <c r="J18"/>
  <c r="I18"/>
  <c r="G18"/>
  <c r="J17"/>
  <c r="I17"/>
  <c r="G17"/>
  <c r="J16"/>
  <c r="I16"/>
  <c r="G16"/>
  <c r="J15"/>
  <c r="I15"/>
  <c r="G15"/>
  <c r="J14"/>
  <c r="I14"/>
  <c r="G14"/>
  <c r="J13"/>
  <c r="I13"/>
  <c r="G13"/>
  <c r="J12"/>
  <c r="I12"/>
  <c r="G12"/>
  <c r="J11"/>
  <c r="I11"/>
  <c r="G11"/>
  <c r="J10"/>
  <c r="I10"/>
  <c r="G10"/>
  <c r="J9"/>
  <c r="I9"/>
  <c r="G9"/>
  <c r="J8"/>
  <c r="I8"/>
  <c r="G8"/>
  <c r="J7"/>
  <c r="I7"/>
  <c r="G7"/>
  <c r="J6"/>
  <c r="I6"/>
  <c r="G6"/>
  <c r="J5"/>
  <c r="I5"/>
  <c r="G5"/>
  <c r="J4"/>
  <c r="I4"/>
  <c r="G4"/>
  <c r="J3"/>
  <c r="I3"/>
  <c r="G3"/>
</calcChain>
</file>

<file path=xl/sharedStrings.xml><?xml version="1.0" encoding="utf-8"?>
<sst xmlns="http://schemas.openxmlformats.org/spreadsheetml/2006/main" count="200" uniqueCount="118">
  <si>
    <t>2018年冷水江市教育系统公开招聘音、体、美及幼儿园教师总成绩表</t>
  </si>
  <si>
    <t>序号</t>
  </si>
  <si>
    <t>准考证号</t>
  </si>
  <si>
    <t>姓名</t>
  </si>
  <si>
    <t>报考单位名称</t>
  </si>
  <si>
    <t>报考职位名称</t>
  </si>
  <si>
    <t>笔试成绩</t>
  </si>
  <si>
    <t>笔试成绩
折40%</t>
  </si>
  <si>
    <t>面试成绩</t>
  </si>
  <si>
    <t>面试成绩
折60%</t>
  </si>
  <si>
    <t>总成绩</t>
  </si>
  <si>
    <t>排名</t>
  </si>
  <si>
    <t>LSJJY11010721</t>
  </si>
  <si>
    <t>肖璐</t>
  </si>
  <si>
    <t>初中</t>
  </si>
  <si>
    <t>初中音乐</t>
  </si>
  <si>
    <t>LSJJY11010722</t>
  </si>
  <si>
    <t>刘崇星</t>
  </si>
  <si>
    <t>LSJJY11011709</t>
  </si>
  <si>
    <t>李丽萍</t>
  </si>
  <si>
    <t>小学</t>
  </si>
  <si>
    <t>小学音乐</t>
  </si>
  <si>
    <t>LSJJY11011710</t>
  </si>
  <si>
    <t>况益鑫</t>
  </si>
  <si>
    <t>LSJJY11011711</t>
  </si>
  <si>
    <t>刘琴</t>
  </si>
  <si>
    <t>LSJJY11011713</t>
  </si>
  <si>
    <t>罗玉丽</t>
  </si>
  <si>
    <t>LSJJY11011714</t>
  </si>
  <si>
    <t>肖霞</t>
  </si>
  <si>
    <t>LSJJY11011712</t>
  </si>
  <si>
    <t>颜明芳</t>
  </si>
  <si>
    <t>LSJJY11010729</t>
  </si>
  <si>
    <t>李基磊</t>
  </si>
  <si>
    <t>初中体育</t>
  </si>
  <si>
    <t>LSJJY11010728</t>
  </si>
  <si>
    <t>孟峥</t>
  </si>
  <si>
    <t>LSJJY11010727</t>
  </si>
  <si>
    <t>曾维建</t>
  </si>
  <si>
    <t>LSJJY11010730</t>
  </si>
  <si>
    <t>刘柯</t>
  </si>
  <si>
    <t>LSJJY11011721</t>
  </si>
  <si>
    <t>李凌文</t>
  </si>
  <si>
    <t>小学体育</t>
  </si>
  <si>
    <t>LSJJY11011719</t>
  </si>
  <si>
    <t>谢长炼</t>
  </si>
  <si>
    <t>LSJJY11011723</t>
  </si>
  <si>
    <t>段鹏凯</t>
  </si>
  <si>
    <t>LSJJY11011717</t>
  </si>
  <si>
    <t>周乐军</t>
  </si>
  <si>
    <t>LSJJY11011720</t>
  </si>
  <si>
    <t>苏臻</t>
  </si>
  <si>
    <t>LSJJY11011722</t>
  </si>
  <si>
    <t>胡乐群</t>
  </si>
  <si>
    <t>LSJJY11011718</t>
  </si>
  <si>
    <t>刘剑梅</t>
  </si>
  <si>
    <t>LSJJY11010723</t>
  </si>
  <si>
    <t>伍思琼</t>
  </si>
  <si>
    <t>初中美术</t>
  </si>
  <si>
    <t>LSJJY11010725</t>
  </si>
  <si>
    <t>刘达</t>
  </si>
  <si>
    <t>LSJJY11010726</t>
  </si>
  <si>
    <t>吴格媛</t>
  </si>
  <si>
    <t>LSJJY11010724</t>
  </si>
  <si>
    <t>赵茜霖</t>
  </si>
  <si>
    <t>LSJJY11011715</t>
  </si>
  <si>
    <t>兰楠</t>
  </si>
  <si>
    <t>小学美术</t>
  </si>
  <si>
    <t>LSJJY11011716</t>
  </si>
  <si>
    <t>李谟科</t>
  </si>
  <si>
    <t>LSJJY11021730</t>
  </si>
  <si>
    <t>陈宝姣</t>
  </si>
  <si>
    <t>机关幼儿园</t>
  </si>
  <si>
    <t>幼儿园教师</t>
  </si>
  <si>
    <t>LSJJY11021803</t>
  </si>
  <si>
    <t>蒋佳韵</t>
  </si>
  <si>
    <t>LSJJY11021726</t>
  </si>
  <si>
    <t>曹敏</t>
  </si>
  <si>
    <t>LSJJY11021725</t>
  </si>
  <si>
    <t>高倩</t>
  </si>
  <si>
    <t>LSJJY11021810</t>
  </si>
  <si>
    <t>周媛媛</t>
  </si>
  <si>
    <t>LSJJY11021808</t>
  </si>
  <si>
    <t>胡江</t>
  </si>
  <si>
    <t>LSJJY11021809</t>
  </si>
  <si>
    <t>刘乐</t>
  </si>
  <si>
    <t>LSJJY11021813</t>
  </si>
  <si>
    <t>梁君丽</t>
  </si>
  <si>
    <t>LSJJY11021807</t>
  </si>
  <si>
    <t>易文艳</t>
  </si>
  <si>
    <t>LSJJY11021728</t>
  </si>
  <si>
    <t>刘湘雪</t>
  </si>
  <si>
    <t>LSJJY11021727</t>
  </si>
  <si>
    <t>王玥</t>
  </si>
  <si>
    <t>LSJJY11021811</t>
  </si>
  <si>
    <t>谢玉玲</t>
  </si>
  <si>
    <t>LSJJY11021729</t>
  </si>
  <si>
    <t>彭亮</t>
  </si>
  <si>
    <t>LSJJY11021812</t>
  </si>
  <si>
    <t>黄敏</t>
  </si>
  <si>
    <t>LSJJY11021802</t>
  </si>
  <si>
    <t>唐梦洁</t>
  </si>
  <si>
    <t>LSJJY11021806</t>
  </si>
  <si>
    <t>李莹</t>
  </si>
  <si>
    <t>LSJJY11021724</t>
  </si>
  <si>
    <t>刘诗怡</t>
  </si>
  <si>
    <t>LSJJY11021804</t>
  </si>
  <si>
    <t>苏琳琦</t>
  </si>
  <si>
    <t>LSJJY11021805</t>
  </si>
  <si>
    <t>李妍</t>
  </si>
  <si>
    <t>LSJJY11021801</t>
  </si>
  <si>
    <t>李静思</t>
  </si>
  <si>
    <t>LSJJY11031918</t>
  </si>
  <si>
    <t>吴瑾喻</t>
  </si>
  <si>
    <t>冷水江工业中等专业学校</t>
  </si>
  <si>
    <t>体育教学（篮球）</t>
  </si>
  <si>
    <t>LSJJY11031919</t>
  </si>
  <si>
    <t>付泽江</t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</si>
</sst>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58"/>
  <sheetViews>
    <sheetView tabSelected="1" workbookViewId="0">
      <selection activeCell="A49" sqref="A49"/>
    </sheetView>
  </sheetViews>
  <sheetFormatPr defaultColWidth="9" defaultRowHeight="13.5"/>
  <cols>
    <col min="1" max="1" width="5" style="2" customWidth="1"/>
    <col min="2" max="2" width="15.625" style="2" customWidth="1"/>
    <col min="3" max="3" width="9.5" style="2" customWidth="1"/>
    <col min="4" max="4" width="23.75" style="2" customWidth="1"/>
    <col min="5" max="5" width="16.875" style="2" customWidth="1"/>
    <col min="6" max="7" width="12.625" style="2" customWidth="1"/>
    <col min="8" max="9" width="10.875" style="2" customWidth="1"/>
    <col min="10" max="10" width="12.625" style="2" customWidth="1"/>
    <col min="11" max="11" width="6.375" style="3" customWidth="1"/>
    <col min="12" max="16381" width="9" style="2"/>
  </cols>
  <sheetData>
    <row r="1" spans="1:11" ht="56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s="1" customFormat="1" ht="36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4" t="s">
        <v>10</v>
      </c>
      <c r="K2" s="13" t="s">
        <v>11</v>
      </c>
    </row>
    <row r="3" spans="1:11" ht="24" customHeight="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7">
        <v>57.5</v>
      </c>
      <c r="G3" s="7">
        <f t="shared" ref="G3:G27" si="0">F3*0.4</f>
        <v>23</v>
      </c>
      <c r="H3" s="7">
        <v>77.239999999999995</v>
      </c>
      <c r="I3" s="7">
        <f>H3*0.6</f>
        <v>46.344000000000001</v>
      </c>
      <c r="J3" s="7">
        <f>G3+I3</f>
        <v>69.343999999999994</v>
      </c>
      <c r="K3" s="14">
        <v>1</v>
      </c>
    </row>
    <row r="4" spans="1:11" ht="24" customHeight="1">
      <c r="A4" s="6">
        <v>2</v>
      </c>
      <c r="B4" s="6" t="s">
        <v>16</v>
      </c>
      <c r="C4" s="6" t="s">
        <v>17</v>
      </c>
      <c r="D4" s="6" t="s">
        <v>14</v>
      </c>
      <c r="E4" s="6" t="s">
        <v>15</v>
      </c>
      <c r="F4" s="7">
        <v>0</v>
      </c>
      <c r="G4" s="7">
        <f t="shared" si="0"/>
        <v>0</v>
      </c>
      <c r="H4" s="7">
        <v>85.4</v>
      </c>
      <c r="I4" s="7">
        <f t="shared" ref="I4:I49" si="1">H4*0.6</f>
        <v>51.24</v>
      </c>
      <c r="J4" s="7">
        <f t="shared" ref="J4:J49" si="2">G4+I4</f>
        <v>51.24</v>
      </c>
      <c r="K4" s="14">
        <v>2</v>
      </c>
    </row>
    <row r="5" spans="1:11" ht="24" customHeight="1">
      <c r="A5" s="6">
        <v>3</v>
      </c>
      <c r="B5" s="6" t="s">
        <v>18</v>
      </c>
      <c r="C5" s="6" t="s">
        <v>19</v>
      </c>
      <c r="D5" s="6" t="s">
        <v>20</v>
      </c>
      <c r="E5" s="6" t="s">
        <v>21</v>
      </c>
      <c r="F5" s="7">
        <v>81.5</v>
      </c>
      <c r="G5" s="7">
        <f t="shared" si="0"/>
        <v>32.6</v>
      </c>
      <c r="H5" s="7">
        <v>87.46</v>
      </c>
      <c r="I5" s="7">
        <f t="shared" si="1"/>
        <v>52.475999999999999</v>
      </c>
      <c r="J5" s="7">
        <f t="shared" si="2"/>
        <v>85.075999999999993</v>
      </c>
      <c r="K5" s="14">
        <v>1</v>
      </c>
    </row>
    <row r="6" spans="1:11" ht="24" customHeight="1">
      <c r="A6" s="6">
        <v>4</v>
      </c>
      <c r="B6" s="6" t="s">
        <v>22</v>
      </c>
      <c r="C6" s="6" t="s">
        <v>23</v>
      </c>
      <c r="D6" s="6" t="s">
        <v>20</v>
      </c>
      <c r="E6" s="6" t="s">
        <v>21</v>
      </c>
      <c r="F6" s="7">
        <v>64</v>
      </c>
      <c r="G6" s="7">
        <f t="shared" si="0"/>
        <v>25.6</v>
      </c>
      <c r="H6" s="7">
        <v>87.64</v>
      </c>
      <c r="I6" s="7">
        <f t="shared" si="1"/>
        <v>52.584000000000003</v>
      </c>
      <c r="J6" s="7">
        <f t="shared" si="2"/>
        <v>78.183999999999997</v>
      </c>
      <c r="K6" s="14">
        <v>2</v>
      </c>
    </row>
    <row r="7" spans="1:11" ht="24" customHeight="1">
      <c r="A7" s="6">
        <v>5</v>
      </c>
      <c r="B7" s="6" t="s">
        <v>24</v>
      </c>
      <c r="C7" s="6" t="s">
        <v>25</v>
      </c>
      <c r="D7" s="6" t="s">
        <v>20</v>
      </c>
      <c r="E7" s="6" t="s">
        <v>21</v>
      </c>
      <c r="F7" s="7">
        <v>66.5</v>
      </c>
      <c r="G7" s="7">
        <f t="shared" si="0"/>
        <v>26.6</v>
      </c>
      <c r="H7" s="7">
        <v>85</v>
      </c>
      <c r="I7" s="7">
        <f t="shared" si="1"/>
        <v>51</v>
      </c>
      <c r="J7" s="7">
        <f t="shared" si="2"/>
        <v>77.599999999999994</v>
      </c>
      <c r="K7" s="14">
        <v>3</v>
      </c>
    </row>
    <row r="8" spans="1:11" ht="24" customHeight="1">
      <c r="A8" s="6">
        <v>6</v>
      </c>
      <c r="B8" s="6" t="s">
        <v>26</v>
      </c>
      <c r="C8" s="6" t="s">
        <v>27</v>
      </c>
      <c r="D8" s="6" t="s">
        <v>20</v>
      </c>
      <c r="E8" s="6" t="s">
        <v>21</v>
      </c>
      <c r="F8" s="7">
        <v>62</v>
      </c>
      <c r="G8" s="7">
        <f t="shared" si="0"/>
        <v>24.8</v>
      </c>
      <c r="H8" s="7">
        <v>83.62</v>
      </c>
      <c r="I8" s="7">
        <f t="shared" si="1"/>
        <v>50.171999999999997</v>
      </c>
      <c r="J8" s="7">
        <f t="shared" si="2"/>
        <v>74.971999999999994</v>
      </c>
      <c r="K8" s="14">
        <v>4</v>
      </c>
    </row>
    <row r="9" spans="1:11" ht="24" customHeight="1">
      <c r="A9" s="6">
        <v>7</v>
      </c>
      <c r="B9" s="6" t="s">
        <v>28</v>
      </c>
      <c r="C9" s="6" t="s">
        <v>29</v>
      </c>
      <c r="D9" s="6" t="s">
        <v>20</v>
      </c>
      <c r="E9" s="6" t="s">
        <v>21</v>
      </c>
      <c r="F9" s="7">
        <v>55</v>
      </c>
      <c r="G9" s="7">
        <f t="shared" si="0"/>
        <v>22</v>
      </c>
      <c r="H9" s="7">
        <v>83.08</v>
      </c>
      <c r="I9" s="7">
        <f t="shared" si="1"/>
        <v>49.847999999999999</v>
      </c>
      <c r="J9" s="7">
        <f t="shared" si="2"/>
        <v>71.847999999999999</v>
      </c>
      <c r="K9" s="14">
        <v>5</v>
      </c>
    </row>
    <row r="10" spans="1:11" ht="24" customHeight="1">
      <c r="A10" s="6">
        <v>8</v>
      </c>
      <c r="B10" s="6" t="s">
        <v>30</v>
      </c>
      <c r="C10" s="6" t="s">
        <v>31</v>
      </c>
      <c r="D10" s="6" t="s">
        <v>20</v>
      </c>
      <c r="E10" s="6" t="s">
        <v>21</v>
      </c>
      <c r="F10" s="7">
        <v>0</v>
      </c>
      <c r="G10" s="7">
        <f t="shared" si="0"/>
        <v>0</v>
      </c>
      <c r="H10" s="7">
        <v>83.74</v>
      </c>
      <c r="I10" s="7">
        <f t="shared" si="1"/>
        <v>50.244</v>
      </c>
      <c r="J10" s="7">
        <f t="shared" si="2"/>
        <v>50.244</v>
      </c>
      <c r="K10" s="14">
        <v>6</v>
      </c>
    </row>
    <row r="11" spans="1:11" ht="24" customHeight="1">
      <c r="A11" s="6">
        <v>9</v>
      </c>
      <c r="B11" s="8" t="s">
        <v>32</v>
      </c>
      <c r="C11" s="8" t="s">
        <v>33</v>
      </c>
      <c r="D11" s="8" t="s">
        <v>14</v>
      </c>
      <c r="E11" s="8" t="s">
        <v>34</v>
      </c>
      <c r="F11" s="9">
        <v>65.5</v>
      </c>
      <c r="G11" s="7">
        <f t="shared" si="0"/>
        <v>26.2</v>
      </c>
      <c r="H11" s="9">
        <v>81.099999999999994</v>
      </c>
      <c r="I11" s="7">
        <f t="shared" si="1"/>
        <v>48.66</v>
      </c>
      <c r="J11" s="7">
        <f t="shared" si="2"/>
        <v>74.86</v>
      </c>
      <c r="K11" s="15">
        <v>1</v>
      </c>
    </row>
    <row r="12" spans="1:11" ht="24" customHeight="1">
      <c r="A12" s="6">
        <v>10</v>
      </c>
      <c r="B12" s="8" t="s">
        <v>35</v>
      </c>
      <c r="C12" s="8" t="s">
        <v>36</v>
      </c>
      <c r="D12" s="8" t="s">
        <v>14</v>
      </c>
      <c r="E12" s="8" t="s">
        <v>34</v>
      </c>
      <c r="F12" s="9">
        <v>69</v>
      </c>
      <c r="G12" s="7">
        <f t="shared" si="0"/>
        <v>27.6</v>
      </c>
      <c r="H12" s="9">
        <v>71.790000000000006</v>
      </c>
      <c r="I12" s="7">
        <f t="shared" si="1"/>
        <v>43.073999999999998</v>
      </c>
      <c r="J12" s="7">
        <f t="shared" si="2"/>
        <v>70.674000000000007</v>
      </c>
      <c r="K12" s="15">
        <v>2</v>
      </c>
    </row>
    <row r="13" spans="1:11" ht="24" customHeight="1">
      <c r="A13" s="6">
        <v>11</v>
      </c>
      <c r="B13" s="8" t="s">
        <v>37</v>
      </c>
      <c r="C13" s="8" t="s">
        <v>38</v>
      </c>
      <c r="D13" s="8" t="s">
        <v>14</v>
      </c>
      <c r="E13" s="8" t="s">
        <v>34</v>
      </c>
      <c r="F13" s="9">
        <v>59</v>
      </c>
      <c r="G13" s="7">
        <f t="shared" si="0"/>
        <v>23.6</v>
      </c>
      <c r="H13" s="9">
        <v>62.98</v>
      </c>
      <c r="I13" s="7">
        <f t="shared" si="1"/>
        <v>37.787999999999997</v>
      </c>
      <c r="J13" s="7">
        <f t="shared" si="2"/>
        <v>61.387999999999998</v>
      </c>
      <c r="K13" s="15">
        <v>3</v>
      </c>
    </row>
    <row r="14" spans="1:11" ht="24" customHeight="1">
      <c r="A14" s="6">
        <v>12</v>
      </c>
      <c r="B14" s="8" t="s">
        <v>39</v>
      </c>
      <c r="C14" s="8" t="s">
        <v>40</v>
      </c>
      <c r="D14" s="8" t="s">
        <v>14</v>
      </c>
      <c r="E14" s="8" t="s">
        <v>34</v>
      </c>
      <c r="F14" s="9">
        <v>0</v>
      </c>
      <c r="G14" s="7">
        <f t="shared" si="0"/>
        <v>0</v>
      </c>
      <c r="H14" s="9">
        <v>56.01</v>
      </c>
      <c r="I14" s="7">
        <f t="shared" si="1"/>
        <v>33.606000000000002</v>
      </c>
      <c r="J14" s="7">
        <f t="shared" si="2"/>
        <v>33.606000000000002</v>
      </c>
      <c r="K14" s="15">
        <v>4</v>
      </c>
    </row>
    <row r="15" spans="1:11" ht="24" customHeight="1">
      <c r="A15" s="6">
        <v>13</v>
      </c>
      <c r="B15" s="6" t="s">
        <v>41</v>
      </c>
      <c r="C15" s="6" t="s">
        <v>42</v>
      </c>
      <c r="D15" s="6" t="s">
        <v>20</v>
      </c>
      <c r="E15" s="6" t="s">
        <v>43</v>
      </c>
      <c r="F15" s="7">
        <v>64.5</v>
      </c>
      <c r="G15" s="7">
        <f t="shared" si="0"/>
        <v>25.8</v>
      </c>
      <c r="H15" s="9">
        <v>69.25</v>
      </c>
      <c r="I15" s="7">
        <f t="shared" si="1"/>
        <v>41.55</v>
      </c>
      <c r="J15" s="7">
        <f t="shared" si="2"/>
        <v>67.349999999999994</v>
      </c>
      <c r="K15" s="15">
        <v>1</v>
      </c>
    </row>
    <row r="16" spans="1:11" ht="24" customHeight="1">
      <c r="A16" s="6">
        <v>14</v>
      </c>
      <c r="B16" s="6" t="s">
        <v>44</v>
      </c>
      <c r="C16" s="6" t="s">
        <v>45</v>
      </c>
      <c r="D16" s="6" t="s">
        <v>20</v>
      </c>
      <c r="E16" s="6" t="s">
        <v>43</v>
      </c>
      <c r="F16" s="7">
        <v>62</v>
      </c>
      <c r="G16" s="7">
        <f t="shared" si="0"/>
        <v>24.8</v>
      </c>
      <c r="H16" s="9">
        <v>62.14</v>
      </c>
      <c r="I16" s="7">
        <f t="shared" si="1"/>
        <v>37.283999999999999</v>
      </c>
      <c r="J16" s="7">
        <f t="shared" si="2"/>
        <v>62.084000000000003</v>
      </c>
      <c r="K16" s="15">
        <v>2</v>
      </c>
    </row>
    <row r="17" spans="1:11" ht="24" customHeight="1">
      <c r="A17" s="6">
        <v>15</v>
      </c>
      <c r="B17" s="6" t="s">
        <v>46</v>
      </c>
      <c r="C17" s="6" t="s">
        <v>47</v>
      </c>
      <c r="D17" s="6" t="s">
        <v>20</v>
      </c>
      <c r="E17" s="6" t="s">
        <v>43</v>
      </c>
      <c r="F17" s="7">
        <v>54</v>
      </c>
      <c r="G17" s="7">
        <f t="shared" si="0"/>
        <v>21.6</v>
      </c>
      <c r="H17" s="9">
        <v>64.78</v>
      </c>
      <c r="I17" s="7">
        <f t="shared" si="1"/>
        <v>38.868000000000002</v>
      </c>
      <c r="J17" s="7">
        <f t="shared" si="2"/>
        <v>60.468000000000004</v>
      </c>
      <c r="K17" s="15">
        <v>3</v>
      </c>
    </row>
    <row r="18" spans="1:11" ht="24" customHeight="1">
      <c r="A18" s="6">
        <v>16</v>
      </c>
      <c r="B18" s="6" t="s">
        <v>48</v>
      </c>
      <c r="C18" s="6" t="s">
        <v>49</v>
      </c>
      <c r="D18" s="6" t="s">
        <v>20</v>
      </c>
      <c r="E18" s="6" t="s">
        <v>43</v>
      </c>
      <c r="F18" s="7">
        <v>59</v>
      </c>
      <c r="G18" s="7">
        <f t="shared" si="0"/>
        <v>23.6</v>
      </c>
      <c r="H18" s="9">
        <v>55.17</v>
      </c>
      <c r="I18" s="7">
        <f t="shared" si="1"/>
        <v>33.101999999999997</v>
      </c>
      <c r="J18" s="7">
        <f t="shared" si="2"/>
        <v>56.701999999999998</v>
      </c>
      <c r="K18" s="15">
        <v>4</v>
      </c>
    </row>
    <row r="19" spans="1:11" ht="24" customHeight="1">
      <c r="A19" s="6">
        <v>17</v>
      </c>
      <c r="B19" s="6" t="s">
        <v>50</v>
      </c>
      <c r="C19" s="6" t="s">
        <v>51</v>
      </c>
      <c r="D19" s="6" t="s">
        <v>20</v>
      </c>
      <c r="E19" s="6" t="s">
        <v>43</v>
      </c>
      <c r="F19" s="7">
        <v>48</v>
      </c>
      <c r="G19" s="7">
        <f t="shared" si="0"/>
        <v>19.2</v>
      </c>
      <c r="H19" s="9">
        <v>53.17</v>
      </c>
      <c r="I19" s="7">
        <f t="shared" si="1"/>
        <v>31.902000000000001</v>
      </c>
      <c r="J19" s="7">
        <f t="shared" si="2"/>
        <v>51.101999999999997</v>
      </c>
      <c r="K19" s="15">
        <v>5</v>
      </c>
    </row>
    <row r="20" spans="1:11" ht="24" customHeight="1">
      <c r="A20" s="6">
        <v>18</v>
      </c>
      <c r="B20" s="6" t="s">
        <v>52</v>
      </c>
      <c r="C20" s="6" t="s">
        <v>53</v>
      </c>
      <c r="D20" s="6" t="s">
        <v>20</v>
      </c>
      <c r="E20" s="6" t="s">
        <v>43</v>
      </c>
      <c r="F20" s="7">
        <v>42.5</v>
      </c>
      <c r="G20" s="7">
        <f t="shared" si="0"/>
        <v>17</v>
      </c>
      <c r="H20" s="9">
        <v>37.74</v>
      </c>
      <c r="I20" s="7">
        <f t="shared" si="1"/>
        <v>22.643999999999998</v>
      </c>
      <c r="J20" s="7">
        <f t="shared" si="2"/>
        <v>39.643999999999998</v>
      </c>
      <c r="K20" s="15">
        <v>6</v>
      </c>
    </row>
    <row r="21" spans="1:11" ht="24" customHeight="1">
      <c r="A21" s="6">
        <v>19</v>
      </c>
      <c r="B21" s="6" t="s">
        <v>54</v>
      </c>
      <c r="C21" s="6" t="s">
        <v>55</v>
      </c>
      <c r="D21" s="6" t="s">
        <v>20</v>
      </c>
      <c r="E21" s="6" t="s">
        <v>43</v>
      </c>
      <c r="F21" s="7">
        <v>0</v>
      </c>
      <c r="G21" s="7">
        <f t="shared" si="0"/>
        <v>0</v>
      </c>
      <c r="H21" s="9">
        <v>50.15</v>
      </c>
      <c r="I21" s="7">
        <f t="shared" si="1"/>
        <v>30.09</v>
      </c>
      <c r="J21" s="7">
        <f t="shared" si="2"/>
        <v>30.09</v>
      </c>
      <c r="K21" s="15">
        <v>7</v>
      </c>
    </row>
    <row r="22" spans="1:11" ht="24" customHeight="1">
      <c r="A22" s="6">
        <v>20</v>
      </c>
      <c r="B22" s="8" t="s">
        <v>56</v>
      </c>
      <c r="C22" s="8" t="s">
        <v>57</v>
      </c>
      <c r="D22" s="8" t="s">
        <v>14</v>
      </c>
      <c r="E22" s="8" t="s">
        <v>58</v>
      </c>
      <c r="F22" s="9">
        <v>75.5</v>
      </c>
      <c r="G22" s="7">
        <f t="shared" si="0"/>
        <v>30.2</v>
      </c>
      <c r="H22" s="9">
        <v>86.48</v>
      </c>
      <c r="I22" s="7">
        <f t="shared" si="1"/>
        <v>51.887999999999998</v>
      </c>
      <c r="J22" s="7">
        <f t="shared" si="2"/>
        <v>82.087999999999994</v>
      </c>
      <c r="K22" s="15">
        <v>1</v>
      </c>
    </row>
    <row r="23" spans="1:11" ht="24" customHeight="1">
      <c r="A23" s="6">
        <v>21</v>
      </c>
      <c r="B23" s="8" t="s">
        <v>59</v>
      </c>
      <c r="C23" s="8" t="s">
        <v>60</v>
      </c>
      <c r="D23" s="8" t="s">
        <v>14</v>
      </c>
      <c r="E23" s="8" t="s">
        <v>58</v>
      </c>
      <c r="F23" s="9">
        <v>76</v>
      </c>
      <c r="G23" s="7">
        <f t="shared" si="0"/>
        <v>30.4</v>
      </c>
      <c r="H23" s="9">
        <v>84.88</v>
      </c>
      <c r="I23" s="7">
        <f t="shared" si="1"/>
        <v>50.927999999999997</v>
      </c>
      <c r="J23" s="7">
        <f t="shared" si="2"/>
        <v>81.328000000000003</v>
      </c>
      <c r="K23" s="15">
        <v>2</v>
      </c>
    </row>
    <row r="24" spans="1:11" ht="24" customHeight="1">
      <c r="A24" s="6">
        <v>22</v>
      </c>
      <c r="B24" s="8" t="s">
        <v>61</v>
      </c>
      <c r="C24" s="8" t="s">
        <v>62</v>
      </c>
      <c r="D24" s="8" t="s">
        <v>14</v>
      </c>
      <c r="E24" s="8" t="s">
        <v>58</v>
      </c>
      <c r="F24" s="9">
        <v>68.5</v>
      </c>
      <c r="G24" s="7">
        <f t="shared" si="0"/>
        <v>27.4</v>
      </c>
      <c r="H24" s="9">
        <v>81.680000000000007</v>
      </c>
      <c r="I24" s="7">
        <f t="shared" si="1"/>
        <v>49.008000000000003</v>
      </c>
      <c r="J24" s="7">
        <f t="shared" si="2"/>
        <v>76.408000000000001</v>
      </c>
      <c r="K24" s="15">
        <v>3</v>
      </c>
    </row>
    <row r="25" spans="1:11" ht="24" customHeight="1">
      <c r="A25" s="6">
        <v>23</v>
      </c>
      <c r="B25" s="8" t="s">
        <v>63</v>
      </c>
      <c r="C25" s="8" t="s">
        <v>64</v>
      </c>
      <c r="D25" s="8" t="s">
        <v>14</v>
      </c>
      <c r="E25" s="8" t="s">
        <v>58</v>
      </c>
      <c r="F25" s="9">
        <v>59</v>
      </c>
      <c r="G25" s="7">
        <f t="shared" si="0"/>
        <v>23.6</v>
      </c>
      <c r="H25" s="9">
        <v>82.32</v>
      </c>
      <c r="I25" s="7">
        <f t="shared" si="1"/>
        <v>49.392000000000003</v>
      </c>
      <c r="J25" s="7">
        <f t="shared" si="2"/>
        <v>72.992000000000004</v>
      </c>
      <c r="K25" s="15">
        <v>4</v>
      </c>
    </row>
    <row r="26" spans="1:11" ht="24" customHeight="1">
      <c r="A26" s="6">
        <v>24</v>
      </c>
      <c r="B26" s="6" t="s">
        <v>65</v>
      </c>
      <c r="C26" s="6" t="s">
        <v>66</v>
      </c>
      <c r="D26" s="6" t="s">
        <v>20</v>
      </c>
      <c r="E26" s="6" t="s">
        <v>67</v>
      </c>
      <c r="F26" s="7">
        <v>71.5</v>
      </c>
      <c r="G26" s="7">
        <f t="shared" si="0"/>
        <v>28.6</v>
      </c>
      <c r="H26" s="9">
        <v>86.76</v>
      </c>
      <c r="I26" s="7">
        <f t="shared" si="1"/>
        <v>52.055999999999997</v>
      </c>
      <c r="J26" s="7">
        <f t="shared" si="2"/>
        <v>80.656000000000006</v>
      </c>
      <c r="K26" s="15">
        <v>1</v>
      </c>
    </row>
    <row r="27" spans="1:11" ht="24" customHeight="1">
      <c r="A27" s="6">
        <v>25</v>
      </c>
      <c r="B27" s="6" t="s">
        <v>68</v>
      </c>
      <c r="C27" s="6" t="s">
        <v>69</v>
      </c>
      <c r="D27" s="6" t="s">
        <v>20</v>
      </c>
      <c r="E27" s="6" t="s">
        <v>67</v>
      </c>
      <c r="F27" s="7">
        <v>61</v>
      </c>
      <c r="G27" s="7">
        <f t="shared" si="0"/>
        <v>24.4</v>
      </c>
      <c r="H27" s="9">
        <v>84.64</v>
      </c>
      <c r="I27" s="7">
        <f t="shared" si="1"/>
        <v>50.783999999999999</v>
      </c>
      <c r="J27" s="7">
        <f t="shared" si="2"/>
        <v>75.183999999999997</v>
      </c>
      <c r="K27" s="15">
        <v>2</v>
      </c>
    </row>
    <row r="28" spans="1:11" ht="24" customHeight="1">
      <c r="A28" s="6">
        <v>26</v>
      </c>
      <c r="B28" s="8" t="s">
        <v>70</v>
      </c>
      <c r="C28" s="8" t="s">
        <v>71</v>
      </c>
      <c r="D28" s="8" t="s">
        <v>72</v>
      </c>
      <c r="E28" s="8" t="s">
        <v>73</v>
      </c>
      <c r="F28" s="9">
        <v>78</v>
      </c>
      <c r="G28" s="7">
        <f t="shared" ref="G28:G49" si="3">F28*0.4</f>
        <v>31.2</v>
      </c>
      <c r="H28" s="9">
        <v>85.2</v>
      </c>
      <c r="I28" s="7">
        <f t="shared" si="1"/>
        <v>51.12</v>
      </c>
      <c r="J28" s="7">
        <f t="shared" si="2"/>
        <v>82.32</v>
      </c>
      <c r="K28" s="15">
        <v>1</v>
      </c>
    </row>
    <row r="29" spans="1:11" ht="24" customHeight="1">
      <c r="A29" s="6">
        <v>27</v>
      </c>
      <c r="B29" s="8" t="s">
        <v>74</v>
      </c>
      <c r="C29" s="8" t="s">
        <v>75</v>
      </c>
      <c r="D29" s="8" t="s">
        <v>72</v>
      </c>
      <c r="E29" s="8" t="s">
        <v>73</v>
      </c>
      <c r="F29" s="9">
        <v>75.25</v>
      </c>
      <c r="G29" s="7">
        <f t="shared" si="3"/>
        <v>30.1</v>
      </c>
      <c r="H29" s="9">
        <v>84.25</v>
      </c>
      <c r="I29" s="7">
        <f t="shared" si="1"/>
        <v>50.55</v>
      </c>
      <c r="J29" s="7">
        <f t="shared" si="2"/>
        <v>80.650000000000006</v>
      </c>
      <c r="K29" s="15">
        <v>2</v>
      </c>
    </row>
    <row r="30" spans="1:11" ht="24" customHeight="1">
      <c r="A30" s="6">
        <v>28</v>
      </c>
      <c r="B30" s="8" t="s">
        <v>76</v>
      </c>
      <c r="C30" s="8" t="s">
        <v>77</v>
      </c>
      <c r="D30" s="8" t="s">
        <v>72</v>
      </c>
      <c r="E30" s="8" t="s">
        <v>73</v>
      </c>
      <c r="F30" s="9">
        <v>80</v>
      </c>
      <c r="G30" s="7">
        <f t="shared" si="3"/>
        <v>32</v>
      </c>
      <c r="H30" s="9">
        <v>80.849999999999994</v>
      </c>
      <c r="I30" s="7">
        <f t="shared" si="1"/>
        <v>48.51</v>
      </c>
      <c r="J30" s="7">
        <f t="shared" si="2"/>
        <v>80.510000000000005</v>
      </c>
      <c r="K30" s="15">
        <v>3</v>
      </c>
    </row>
    <row r="31" spans="1:11" ht="24" customHeight="1">
      <c r="A31" s="6">
        <v>29</v>
      </c>
      <c r="B31" s="8" t="s">
        <v>78</v>
      </c>
      <c r="C31" s="8" t="s">
        <v>79</v>
      </c>
      <c r="D31" s="8" t="s">
        <v>72</v>
      </c>
      <c r="E31" s="8" t="s">
        <v>73</v>
      </c>
      <c r="F31" s="9">
        <v>75.5</v>
      </c>
      <c r="G31" s="7">
        <f t="shared" si="3"/>
        <v>30.2</v>
      </c>
      <c r="H31" s="9">
        <v>83.6</v>
      </c>
      <c r="I31" s="7">
        <f t="shared" si="1"/>
        <v>50.16</v>
      </c>
      <c r="J31" s="7">
        <f t="shared" si="2"/>
        <v>80.36</v>
      </c>
      <c r="K31" s="15">
        <v>4</v>
      </c>
    </row>
    <row r="32" spans="1:11" ht="24" customHeight="1">
      <c r="A32" s="6">
        <v>30</v>
      </c>
      <c r="B32" s="8" t="s">
        <v>80</v>
      </c>
      <c r="C32" s="8" t="s">
        <v>81</v>
      </c>
      <c r="D32" s="8" t="s">
        <v>72</v>
      </c>
      <c r="E32" s="8" t="s">
        <v>73</v>
      </c>
      <c r="F32" s="9">
        <v>72.75</v>
      </c>
      <c r="G32" s="7">
        <f t="shared" si="3"/>
        <v>29.1</v>
      </c>
      <c r="H32" s="9">
        <v>84.6</v>
      </c>
      <c r="I32" s="7">
        <f t="shared" si="1"/>
        <v>50.76</v>
      </c>
      <c r="J32" s="7">
        <f t="shared" si="2"/>
        <v>79.86</v>
      </c>
      <c r="K32" s="15">
        <v>5</v>
      </c>
    </row>
    <row r="33" spans="1:11" ht="24" customHeight="1">
      <c r="A33" s="6">
        <v>31</v>
      </c>
      <c r="B33" s="8" t="s">
        <v>82</v>
      </c>
      <c r="C33" s="8" t="s">
        <v>83</v>
      </c>
      <c r="D33" s="8" t="s">
        <v>72</v>
      </c>
      <c r="E33" s="8" t="s">
        <v>73</v>
      </c>
      <c r="F33" s="9">
        <v>74.5</v>
      </c>
      <c r="G33" s="7">
        <f t="shared" si="3"/>
        <v>29.8</v>
      </c>
      <c r="H33" s="9">
        <v>82.4</v>
      </c>
      <c r="I33" s="7">
        <f t="shared" si="1"/>
        <v>49.44</v>
      </c>
      <c r="J33" s="7">
        <f t="shared" si="2"/>
        <v>79.239999999999995</v>
      </c>
      <c r="K33" s="15">
        <v>6</v>
      </c>
    </row>
    <row r="34" spans="1:11" ht="24" customHeight="1">
      <c r="A34" s="6">
        <v>32</v>
      </c>
      <c r="B34" s="8" t="s">
        <v>84</v>
      </c>
      <c r="C34" s="8" t="s">
        <v>85</v>
      </c>
      <c r="D34" s="8" t="s">
        <v>72</v>
      </c>
      <c r="E34" s="8" t="s">
        <v>73</v>
      </c>
      <c r="F34" s="9">
        <v>67.5</v>
      </c>
      <c r="G34" s="7">
        <f t="shared" si="3"/>
        <v>27</v>
      </c>
      <c r="H34" s="9">
        <v>83.5</v>
      </c>
      <c r="I34" s="7">
        <f t="shared" si="1"/>
        <v>50.1</v>
      </c>
      <c r="J34" s="7">
        <f t="shared" si="2"/>
        <v>77.099999999999994</v>
      </c>
      <c r="K34" s="15">
        <v>7</v>
      </c>
    </row>
    <row r="35" spans="1:11" ht="24" customHeight="1">
      <c r="A35" s="6">
        <v>33</v>
      </c>
      <c r="B35" s="8" t="s">
        <v>86</v>
      </c>
      <c r="C35" s="8" t="s">
        <v>87</v>
      </c>
      <c r="D35" s="8" t="s">
        <v>72</v>
      </c>
      <c r="E35" s="8" t="s">
        <v>73</v>
      </c>
      <c r="F35" s="9">
        <v>70.25</v>
      </c>
      <c r="G35" s="7">
        <f t="shared" si="3"/>
        <v>28.1</v>
      </c>
      <c r="H35" s="9">
        <v>81.05</v>
      </c>
      <c r="I35" s="7">
        <f t="shared" si="1"/>
        <v>48.63</v>
      </c>
      <c r="J35" s="7">
        <f t="shared" si="2"/>
        <v>76.73</v>
      </c>
      <c r="K35" s="15">
        <v>8</v>
      </c>
    </row>
    <row r="36" spans="1:11" ht="24" customHeight="1">
      <c r="A36" s="6">
        <v>34</v>
      </c>
      <c r="B36" s="8" t="s">
        <v>88</v>
      </c>
      <c r="C36" s="8" t="s">
        <v>89</v>
      </c>
      <c r="D36" s="8" t="s">
        <v>72</v>
      </c>
      <c r="E36" s="8" t="s">
        <v>73</v>
      </c>
      <c r="F36" s="9">
        <v>58.75</v>
      </c>
      <c r="G36" s="7">
        <f t="shared" si="3"/>
        <v>23.5</v>
      </c>
      <c r="H36" s="9">
        <v>87.95</v>
      </c>
      <c r="I36" s="7">
        <f t="shared" si="1"/>
        <v>52.77</v>
      </c>
      <c r="J36" s="7">
        <f t="shared" si="2"/>
        <v>76.27</v>
      </c>
      <c r="K36" s="15">
        <v>9</v>
      </c>
    </row>
    <row r="37" spans="1:11" ht="24" customHeight="1">
      <c r="A37" s="6">
        <v>35</v>
      </c>
      <c r="B37" s="8" t="s">
        <v>90</v>
      </c>
      <c r="C37" s="8" t="s">
        <v>91</v>
      </c>
      <c r="D37" s="8" t="s">
        <v>72</v>
      </c>
      <c r="E37" s="8" t="s">
        <v>73</v>
      </c>
      <c r="F37" s="9">
        <v>64.5</v>
      </c>
      <c r="G37" s="7">
        <f t="shared" si="3"/>
        <v>25.8</v>
      </c>
      <c r="H37" s="9">
        <v>84.05</v>
      </c>
      <c r="I37" s="7">
        <f t="shared" si="1"/>
        <v>50.43</v>
      </c>
      <c r="J37" s="7">
        <f t="shared" si="2"/>
        <v>76.23</v>
      </c>
      <c r="K37" s="15">
        <v>10</v>
      </c>
    </row>
    <row r="38" spans="1:11" ht="24" customHeight="1">
      <c r="A38" s="6">
        <v>36</v>
      </c>
      <c r="B38" s="8" t="s">
        <v>92</v>
      </c>
      <c r="C38" s="8" t="s">
        <v>93</v>
      </c>
      <c r="D38" s="8" t="s">
        <v>72</v>
      </c>
      <c r="E38" s="8" t="s">
        <v>73</v>
      </c>
      <c r="F38" s="9">
        <v>63</v>
      </c>
      <c r="G38" s="7">
        <f t="shared" si="3"/>
        <v>25.2</v>
      </c>
      <c r="H38" s="9">
        <v>84.85</v>
      </c>
      <c r="I38" s="7">
        <f t="shared" si="1"/>
        <v>50.91</v>
      </c>
      <c r="J38" s="7">
        <f t="shared" si="2"/>
        <v>76.11</v>
      </c>
      <c r="K38" s="15">
        <v>11</v>
      </c>
    </row>
    <row r="39" spans="1:11" ht="24" customHeight="1">
      <c r="A39" s="6">
        <v>37</v>
      </c>
      <c r="B39" s="8" t="s">
        <v>94</v>
      </c>
      <c r="C39" s="8" t="s">
        <v>95</v>
      </c>
      <c r="D39" s="8" t="s">
        <v>72</v>
      </c>
      <c r="E39" s="8" t="s">
        <v>73</v>
      </c>
      <c r="F39" s="9">
        <v>67</v>
      </c>
      <c r="G39" s="7">
        <f t="shared" si="3"/>
        <v>26.8</v>
      </c>
      <c r="H39" s="9">
        <v>80.849999999999994</v>
      </c>
      <c r="I39" s="7">
        <f t="shared" si="1"/>
        <v>48.51</v>
      </c>
      <c r="J39" s="7">
        <f t="shared" si="2"/>
        <v>75.31</v>
      </c>
      <c r="K39" s="15">
        <v>12</v>
      </c>
    </row>
    <row r="40" spans="1:11" ht="24" customHeight="1">
      <c r="A40" s="6">
        <v>38</v>
      </c>
      <c r="B40" s="8" t="s">
        <v>96</v>
      </c>
      <c r="C40" s="8" t="s">
        <v>97</v>
      </c>
      <c r="D40" s="8" t="s">
        <v>72</v>
      </c>
      <c r="E40" s="8" t="s">
        <v>73</v>
      </c>
      <c r="F40" s="9">
        <v>60.25</v>
      </c>
      <c r="G40" s="7">
        <f t="shared" si="3"/>
        <v>24.1</v>
      </c>
      <c r="H40" s="9">
        <v>83.5</v>
      </c>
      <c r="I40" s="7">
        <f t="shared" si="1"/>
        <v>50.1</v>
      </c>
      <c r="J40" s="7">
        <f t="shared" si="2"/>
        <v>74.2</v>
      </c>
      <c r="K40" s="15">
        <v>13</v>
      </c>
    </row>
    <row r="41" spans="1:11" ht="24" customHeight="1">
      <c r="A41" s="6">
        <v>39</v>
      </c>
      <c r="B41" s="8" t="s">
        <v>98</v>
      </c>
      <c r="C41" s="8" t="s">
        <v>99</v>
      </c>
      <c r="D41" s="8" t="s">
        <v>72</v>
      </c>
      <c r="E41" s="8" t="s">
        <v>73</v>
      </c>
      <c r="F41" s="9">
        <v>62.25</v>
      </c>
      <c r="G41" s="7">
        <f t="shared" si="3"/>
        <v>24.9</v>
      </c>
      <c r="H41" s="9">
        <v>81.349999999999994</v>
      </c>
      <c r="I41" s="7">
        <f t="shared" si="1"/>
        <v>48.81</v>
      </c>
      <c r="J41" s="7">
        <f t="shared" si="2"/>
        <v>73.709999999999994</v>
      </c>
      <c r="K41" s="15">
        <v>14</v>
      </c>
    </row>
    <row r="42" spans="1:11" ht="24" customHeight="1">
      <c r="A42" s="6">
        <v>40</v>
      </c>
      <c r="B42" s="8" t="s">
        <v>100</v>
      </c>
      <c r="C42" s="8" t="s">
        <v>101</v>
      </c>
      <c r="D42" s="8" t="s">
        <v>72</v>
      </c>
      <c r="E42" s="8" t="s">
        <v>73</v>
      </c>
      <c r="F42" s="9">
        <v>60.25</v>
      </c>
      <c r="G42" s="7">
        <f t="shared" si="3"/>
        <v>24.1</v>
      </c>
      <c r="H42" s="9">
        <v>82.25</v>
      </c>
      <c r="I42" s="7">
        <f t="shared" si="1"/>
        <v>49.35</v>
      </c>
      <c r="J42" s="7">
        <f t="shared" si="2"/>
        <v>73.45</v>
      </c>
      <c r="K42" s="15">
        <v>15</v>
      </c>
    </row>
    <row r="43" spans="1:11" ht="24" customHeight="1">
      <c r="A43" s="6">
        <v>41</v>
      </c>
      <c r="B43" s="8" t="s">
        <v>102</v>
      </c>
      <c r="C43" s="8" t="s">
        <v>103</v>
      </c>
      <c r="D43" s="8" t="s">
        <v>72</v>
      </c>
      <c r="E43" s="8" t="s">
        <v>73</v>
      </c>
      <c r="F43" s="9">
        <v>60</v>
      </c>
      <c r="G43" s="7">
        <f t="shared" si="3"/>
        <v>24</v>
      </c>
      <c r="H43" s="9">
        <v>81.849999999999994</v>
      </c>
      <c r="I43" s="7">
        <f t="shared" si="1"/>
        <v>49.11</v>
      </c>
      <c r="J43" s="7">
        <f t="shared" si="2"/>
        <v>73.11</v>
      </c>
      <c r="K43" s="15">
        <v>16</v>
      </c>
    </row>
    <row r="44" spans="1:11" ht="24" customHeight="1">
      <c r="A44" s="6">
        <v>42</v>
      </c>
      <c r="B44" s="8" t="s">
        <v>104</v>
      </c>
      <c r="C44" s="8" t="s">
        <v>105</v>
      </c>
      <c r="D44" s="8" t="s">
        <v>72</v>
      </c>
      <c r="E44" s="8" t="s">
        <v>73</v>
      </c>
      <c r="F44" s="9">
        <v>59</v>
      </c>
      <c r="G44" s="7">
        <f t="shared" si="3"/>
        <v>23.6</v>
      </c>
      <c r="H44" s="9">
        <v>81.650000000000006</v>
      </c>
      <c r="I44" s="7">
        <f t="shared" si="1"/>
        <v>48.99</v>
      </c>
      <c r="J44" s="7">
        <f t="shared" si="2"/>
        <v>72.59</v>
      </c>
      <c r="K44" s="15">
        <v>17</v>
      </c>
    </row>
    <row r="45" spans="1:11" ht="24" customHeight="1">
      <c r="A45" s="6">
        <v>43</v>
      </c>
      <c r="B45" s="8" t="s">
        <v>106</v>
      </c>
      <c r="C45" s="8" t="s">
        <v>107</v>
      </c>
      <c r="D45" s="8" t="s">
        <v>72</v>
      </c>
      <c r="E45" s="8" t="s">
        <v>73</v>
      </c>
      <c r="F45" s="9">
        <v>60.25</v>
      </c>
      <c r="G45" s="7">
        <f t="shared" si="3"/>
        <v>24.1</v>
      </c>
      <c r="H45" s="9">
        <v>80.8</v>
      </c>
      <c r="I45" s="7">
        <f t="shared" si="1"/>
        <v>48.48</v>
      </c>
      <c r="J45" s="7">
        <f t="shared" si="2"/>
        <v>72.58</v>
      </c>
      <c r="K45" s="15">
        <v>18</v>
      </c>
    </row>
    <row r="46" spans="1:11" ht="24" customHeight="1">
      <c r="A46" s="6">
        <v>44</v>
      </c>
      <c r="B46" s="8" t="s">
        <v>108</v>
      </c>
      <c r="C46" s="8" t="s">
        <v>109</v>
      </c>
      <c r="D46" s="8" t="s">
        <v>72</v>
      </c>
      <c r="E46" s="8" t="s">
        <v>73</v>
      </c>
      <c r="F46" s="9">
        <v>57.5</v>
      </c>
      <c r="G46" s="7">
        <f t="shared" si="3"/>
        <v>23</v>
      </c>
      <c r="H46" s="9">
        <v>81.599999999999994</v>
      </c>
      <c r="I46" s="7">
        <f t="shared" si="1"/>
        <v>48.96</v>
      </c>
      <c r="J46" s="7">
        <f t="shared" si="2"/>
        <v>71.959999999999994</v>
      </c>
      <c r="K46" s="15">
        <v>19</v>
      </c>
    </row>
    <row r="47" spans="1:11" ht="24" customHeight="1">
      <c r="A47" s="6">
        <v>45</v>
      </c>
      <c r="B47" s="8" t="s">
        <v>110</v>
      </c>
      <c r="C47" s="8" t="s">
        <v>111</v>
      </c>
      <c r="D47" s="8" t="s">
        <v>72</v>
      </c>
      <c r="E47" s="8" t="s">
        <v>73</v>
      </c>
      <c r="F47" s="9">
        <v>58.25</v>
      </c>
      <c r="G47" s="7">
        <f t="shared" si="3"/>
        <v>23.3</v>
      </c>
      <c r="H47" s="9">
        <v>79.650000000000006</v>
      </c>
      <c r="I47" s="7">
        <f t="shared" si="1"/>
        <v>47.79</v>
      </c>
      <c r="J47" s="7">
        <f t="shared" si="2"/>
        <v>71.09</v>
      </c>
      <c r="K47" s="15">
        <v>20</v>
      </c>
    </row>
    <row r="48" spans="1:11" ht="24" customHeight="1">
      <c r="A48" s="6">
        <v>46</v>
      </c>
      <c r="B48" s="8" t="s">
        <v>112</v>
      </c>
      <c r="C48" s="8" t="s">
        <v>113</v>
      </c>
      <c r="D48" s="8" t="s">
        <v>114</v>
      </c>
      <c r="E48" s="8" t="s">
        <v>115</v>
      </c>
      <c r="F48" s="7">
        <v>58.5</v>
      </c>
      <c r="G48" s="7">
        <f t="shared" si="3"/>
        <v>23.4</v>
      </c>
      <c r="H48" s="9">
        <v>80.58</v>
      </c>
      <c r="I48" s="7">
        <f t="shared" si="1"/>
        <v>48.347999999999999</v>
      </c>
      <c r="J48" s="7">
        <f t="shared" si="2"/>
        <v>71.748000000000005</v>
      </c>
      <c r="K48" s="15">
        <v>1</v>
      </c>
    </row>
    <row r="49" spans="1:11" ht="24" customHeight="1">
      <c r="A49" s="6">
        <v>47</v>
      </c>
      <c r="B49" s="8" t="s">
        <v>116</v>
      </c>
      <c r="C49" s="8" t="s">
        <v>117</v>
      </c>
      <c r="D49" s="8" t="s">
        <v>114</v>
      </c>
      <c r="E49" s="8" t="s">
        <v>115</v>
      </c>
      <c r="F49" s="9">
        <v>30</v>
      </c>
      <c r="G49" s="7">
        <f t="shared" si="3"/>
        <v>12</v>
      </c>
      <c r="H49" s="9">
        <v>85.1</v>
      </c>
      <c r="I49" s="7">
        <f t="shared" si="1"/>
        <v>51.06</v>
      </c>
      <c r="J49" s="7">
        <f t="shared" si="2"/>
        <v>63.06</v>
      </c>
      <c r="K49" s="15">
        <v>2</v>
      </c>
    </row>
    <row r="50" spans="1:11" ht="24" customHeight="1"/>
    <row r="51" spans="1:11" ht="24" customHeight="1"/>
    <row r="52" spans="1:11" ht="24" customHeight="1">
      <c r="A52" s="10"/>
      <c r="F52" s="11"/>
      <c r="G52" s="12"/>
      <c r="H52" s="11"/>
      <c r="I52" s="12"/>
      <c r="J52" s="12"/>
    </row>
    <row r="53" spans="1:11" ht="24" customHeight="1">
      <c r="A53" s="10"/>
      <c r="F53" s="11"/>
      <c r="G53" s="12"/>
      <c r="H53" s="11"/>
      <c r="I53" s="12"/>
      <c r="J53" s="12"/>
    </row>
    <row r="54" spans="1:11" ht="24" customHeight="1">
      <c r="A54" s="10"/>
      <c r="F54" s="11"/>
      <c r="G54" s="12"/>
      <c r="H54" s="11"/>
      <c r="I54" s="12"/>
      <c r="J54" s="12"/>
    </row>
    <row r="55" spans="1:11" ht="24" customHeight="1">
      <c r="A55" s="10"/>
      <c r="F55" s="11"/>
      <c r="G55" s="12"/>
      <c r="H55" s="11"/>
      <c r="I55" s="12"/>
      <c r="J55" s="12"/>
    </row>
    <row r="56" spans="1:11" ht="24" customHeight="1">
      <c r="A56" s="10"/>
      <c r="F56" s="11"/>
      <c r="G56" s="12"/>
      <c r="H56" s="11"/>
      <c r="I56" s="12"/>
      <c r="J56" s="12"/>
    </row>
    <row r="57" spans="1:11" ht="24" customHeight="1">
      <c r="A57" s="10"/>
      <c r="F57" s="11"/>
      <c r="G57" s="12"/>
      <c r="H57" s="11"/>
      <c r="I57" s="12"/>
      <c r="J57" s="12"/>
    </row>
    <row r="58" spans="1:11" ht="24" customHeight="1">
      <c r="A58" s="10"/>
      <c r="F58" s="11"/>
      <c r="G58" s="12"/>
      <c r="H58" s="11"/>
      <c r="I58" s="12"/>
      <c r="J58" s="12"/>
    </row>
  </sheetData>
  <mergeCells count="1">
    <mergeCell ref="A1:K1"/>
  </mergeCells>
  <phoneticPr fontId="5" type="noConversion"/>
  <pageMargins left="0.51180555555555596" right="0.196527777777778" top="0.196527777777778" bottom="0.47152777777777799" header="0.31388888888888899" footer="0.196527777777778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教育系统 (音体美及幼儿园教师)</vt:lpstr>
      <vt:lpstr>'教育系统 (音体美及幼儿园教师)'!Print_Titles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2015-06-05T18:19:00Z</dcterms:created>
  <dcterms:modified xsi:type="dcterms:W3CDTF">2018-07-30T03:30:40Z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