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activeTab="9"/>
  </bookViews>
  <sheets>
    <sheet name="声乐" sheetId="44" r:id="rId1"/>
    <sheet name="器乐" sheetId="43" r:id="rId2"/>
    <sheet name="舞蹈" sheetId="41" r:id="rId3"/>
    <sheet name="田径" sheetId="46" r:id="rId4"/>
    <sheet name="网球" sheetId="47" r:id="rId5"/>
    <sheet name="篮球" sheetId="48" r:id="rId6"/>
    <sheet name="足球" sheetId="42" r:id="rId7"/>
    <sheet name="羽毛球" sheetId="49" r:id="rId8"/>
    <sheet name="美术" sheetId="51" r:id="rId9"/>
    <sheet name="书法" sheetId="50" r:id="rId10"/>
  </sheets>
  <definedNames>
    <definedName name="_xlnm._FilterDatabase" localSheetId="0" hidden="1">声乐!$A$3:$F$13</definedName>
    <definedName name="_xlnm._FilterDatabase" localSheetId="1" hidden="1">器乐!$A$3:$F$8</definedName>
    <definedName name="_xlnm._FilterDatabase" localSheetId="2" hidden="1">舞蹈!$A$3:$F$11</definedName>
    <definedName name="_xlnm._FilterDatabase" localSheetId="3" hidden="1">田径!$A$3:$E$8</definedName>
    <definedName name="_xlnm._FilterDatabase" localSheetId="4" hidden="1">网球!$A$3:$E$6</definedName>
    <definedName name="_xlnm._FilterDatabase" localSheetId="5" hidden="1">篮球!$A$3:$F$8</definedName>
    <definedName name="_xlnm._FilterDatabase" localSheetId="6" hidden="1">足球!$A$3:$E$12</definedName>
    <definedName name="_xlnm._FilterDatabase" localSheetId="7" hidden="1">羽毛球!$A$3:$E$8</definedName>
    <definedName name="_xlnm._FilterDatabase" localSheetId="8" hidden="1">美术!$A$3:$E$13</definedName>
    <definedName name="_xlnm._FilterDatabase" localSheetId="9" hidden="1">书法!$A$3:$E$13</definedName>
    <definedName name="_xlnm.Print_Titles" localSheetId="5">篮球!$1:$3</definedName>
    <definedName name="_xlnm.Print_Titles" localSheetId="1">器乐!$1:$3</definedName>
    <definedName name="_xlnm.Print_Titles" localSheetId="0">声乐!$1:$3</definedName>
    <definedName name="_xlnm.Print_Titles" localSheetId="3">田径!$1:$3</definedName>
    <definedName name="_xlnm.Print_Titles" localSheetId="4">网球!$1:$3</definedName>
    <definedName name="_xlnm.Print_Titles" localSheetId="2">舞蹈!$1:$3</definedName>
  </definedNames>
  <calcPr calcId="144525"/>
</workbook>
</file>

<file path=xl/sharedStrings.xml><?xml version="1.0" encoding="utf-8"?>
<sst xmlns="http://schemas.openxmlformats.org/spreadsheetml/2006/main" count="109">
  <si>
    <t>声乐专业总成绩表</t>
  </si>
  <si>
    <t>姓名</t>
  </si>
  <si>
    <t>准考证号</t>
  </si>
  <si>
    <t>专业测试（面试）成绩</t>
  </si>
  <si>
    <t>笔试成绩</t>
  </si>
  <si>
    <t>总成绩（面试70%，笔试30%）</t>
  </si>
  <si>
    <t>排名</t>
  </si>
  <si>
    <t>周峰</t>
  </si>
  <si>
    <t>ZHQMS1100128</t>
  </si>
  <si>
    <t>许晏祯</t>
  </si>
  <si>
    <t>ZHQMS1100130</t>
  </si>
  <si>
    <t>罗茜凌</t>
  </si>
  <si>
    <t>ZHQMS1100139</t>
  </si>
  <si>
    <t>李梦蓉</t>
  </si>
  <si>
    <t>ZHQMS1100164</t>
  </si>
  <si>
    <t>陈志鹏</t>
  </si>
  <si>
    <t>ZHQMS1100165</t>
  </si>
  <si>
    <t>陈燕</t>
  </si>
  <si>
    <t>ZHQMS1100132</t>
  </si>
  <si>
    <t>蔡银</t>
  </si>
  <si>
    <t>ZHQMS1100155</t>
  </si>
  <si>
    <t>彭清</t>
  </si>
  <si>
    <t>ZHQMS1100148</t>
  </si>
  <si>
    <t>王藤</t>
  </si>
  <si>
    <t>ZHQMS1100157</t>
  </si>
  <si>
    <t>周子歆</t>
  </si>
  <si>
    <t>ZHQMS1100166</t>
  </si>
  <si>
    <t>器乐专业总成绩表</t>
  </si>
  <si>
    <t>陈志超</t>
  </si>
  <si>
    <t>ZHQMS1100111</t>
  </si>
  <si>
    <t>谭雯之</t>
  </si>
  <si>
    <t>ZHQMS1100117</t>
  </si>
  <si>
    <t>王之超</t>
  </si>
  <si>
    <t>ZHQMS1100114</t>
  </si>
  <si>
    <t>王祺</t>
  </si>
  <si>
    <t>ZHQMS1100118</t>
  </si>
  <si>
    <t>毛丹</t>
  </si>
  <si>
    <t>ZHQMS1100112</t>
  </si>
  <si>
    <t>舞蹈专业总成绩表</t>
  </si>
  <si>
    <t>钟汨</t>
  </si>
  <si>
    <t>ZHQMS1100107</t>
  </si>
  <si>
    <t>王成贤</t>
  </si>
  <si>
    <t>ZHQMS1100105</t>
  </si>
  <si>
    <t>谢白云</t>
  </si>
  <si>
    <t>ZHQMS1100104</t>
  </si>
  <si>
    <t>胡丽玲</t>
  </si>
  <si>
    <t>ZHQMS1100106</t>
  </si>
  <si>
    <t>曾燕玲</t>
  </si>
  <si>
    <t>ZHQMS1100108</t>
  </si>
  <si>
    <t>田径专业总成绩表</t>
  </si>
  <si>
    <t>曹小军</t>
  </si>
  <si>
    <t>王璐</t>
  </si>
  <si>
    <t>殷祥弘</t>
  </si>
  <si>
    <t>王辉</t>
  </si>
  <si>
    <t>刘逸晗</t>
  </si>
  <si>
    <t>网球专业总成绩表</t>
  </si>
  <si>
    <t>朱振华</t>
  </si>
  <si>
    <t>郭强</t>
  </si>
  <si>
    <t>钱望</t>
  </si>
  <si>
    <t>篮球专业总成绩表</t>
  </si>
  <si>
    <t>周韬</t>
  </si>
  <si>
    <t>ZHQMS1100182</t>
  </si>
  <si>
    <t>颜志夏</t>
  </si>
  <si>
    <t>ZHQMS1100181</t>
  </si>
  <si>
    <t>杨睿</t>
  </si>
  <si>
    <t>ZHQMS1100175</t>
  </si>
  <si>
    <t>宋青峰</t>
  </si>
  <si>
    <t>ZHQMS1100169</t>
  </si>
  <si>
    <t>梁博强</t>
  </si>
  <si>
    <t>ZHQMS1100184</t>
  </si>
  <si>
    <t>足球总成绩表</t>
  </si>
  <si>
    <t>名次</t>
  </si>
  <si>
    <t>李诚</t>
  </si>
  <si>
    <t>刘宏君</t>
  </si>
  <si>
    <t>李卓秦</t>
  </si>
  <si>
    <t>徐伟</t>
  </si>
  <si>
    <t>王开涛</t>
  </si>
  <si>
    <t>罗强</t>
  </si>
  <si>
    <t>唐文秀</t>
  </si>
  <si>
    <t>欧阳杰</t>
  </si>
  <si>
    <t>刘碧娟</t>
  </si>
  <si>
    <t>羽毛球总成绩表</t>
  </si>
  <si>
    <t>阳波</t>
  </si>
  <si>
    <t>吴杭蔚</t>
  </si>
  <si>
    <t>杨洋</t>
  </si>
  <si>
    <t>夏禧武</t>
  </si>
  <si>
    <t>王涛</t>
  </si>
  <si>
    <t>美术总成绩表</t>
  </si>
  <si>
    <t>杨晓萍</t>
  </si>
  <si>
    <t>蒋慧</t>
  </si>
  <si>
    <t>刘倩芸</t>
  </si>
  <si>
    <t>李柯蓉</t>
  </si>
  <si>
    <t>谢枚君</t>
  </si>
  <si>
    <t>匡文瑶</t>
  </si>
  <si>
    <t>唐畅</t>
  </si>
  <si>
    <t>李海龙</t>
  </si>
  <si>
    <t>余小俊</t>
  </si>
  <si>
    <t>贺云</t>
  </si>
  <si>
    <t>书法总成绩表</t>
  </si>
  <si>
    <t>李炜楠</t>
  </si>
  <si>
    <t>刘晶晶</t>
  </si>
  <si>
    <t>陈武平</t>
  </si>
  <si>
    <t>刘雨笛</t>
  </si>
  <si>
    <t>罗娜</t>
  </si>
  <si>
    <t>李依航</t>
  </si>
  <si>
    <t>黄慕瑶</t>
  </si>
  <si>
    <t>陈海燕</t>
  </si>
  <si>
    <t>肖璐瑶</t>
  </si>
  <si>
    <t>李璐璐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</si>
</sst>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2"/>
      <name val="宋体"/>
      <charset val="134"/>
    </font>
    <font>
      <b/>
      <sz val="22"/>
      <name val="华文中宋"/>
      <charset val="134"/>
    </font>
    <font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4"/>
      <color theme="1"/>
      <name val="华文仿宋"/>
      <charset val="134"/>
    </font>
    <font>
      <b/>
      <sz val="14"/>
      <name val="宋体"/>
      <charset val="134"/>
    </font>
    <font>
      <sz val="13"/>
      <name val="宋体"/>
      <charset val="134"/>
    </font>
    <font>
      <sz val="13"/>
      <color theme="1"/>
      <name val="华文仿宋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8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29" fillId="17" borderId="5" applyNumberFormat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" fillId="0" borderId="0"/>
    <xf numFmtId="0" fontId="18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0" borderId="0"/>
    <xf numFmtId="0" fontId="18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0" fillId="0" borderId="0"/>
    <xf numFmtId="0" fontId="31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readingOrder="1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 readingOrder="1"/>
    </xf>
    <xf numFmtId="0" fontId="5" fillId="2" borderId="1" xfId="41" applyFont="1" applyFill="1" applyBorder="1" applyAlignment="1" applyProtection="1">
      <alignment horizontal="center" vertical="center" readingOrder="1"/>
    </xf>
    <xf numFmtId="0" fontId="5" fillId="2" borderId="1" xfId="41" applyFont="1" applyFill="1" applyBorder="1" applyAlignment="1">
      <alignment horizontal="center" vertical="center" readingOrder="1"/>
    </xf>
    <xf numFmtId="176" fontId="4" fillId="2" borderId="1" xfId="0" applyNumberFormat="1" applyFont="1" applyFill="1" applyBorder="1" applyAlignment="1">
      <alignment horizontal="center" vertical="center" wrapText="1" readingOrder="1"/>
    </xf>
    <xf numFmtId="0" fontId="0" fillId="0" borderId="1" xfId="0" applyFont="1" applyBorder="1" applyAlignment="1">
      <alignment horizontal="center" vertical="center" readingOrder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readingOrder="1"/>
    </xf>
    <xf numFmtId="176" fontId="8" fillId="0" borderId="1" xfId="0" applyNumberFormat="1" applyFont="1" applyBorder="1" applyAlignment="1">
      <alignment horizontal="center" vertical="center" wrapText="1" readingOrder="1"/>
    </xf>
    <xf numFmtId="176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0" fillId="0" borderId="0" xfId="0" applyNumberFormat="1">
      <alignment vertical="center"/>
    </xf>
    <xf numFmtId="176" fontId="4" fillId="0" borderId="1" xfId="0" applyNumberFormat="1" applyFont="1" applyBorder="1" applyAlignment="1">
      <alignment horizontal="center" vertical="center" wrapText="1" readingOrder="1"/>
    </xf>
    <xf numFmtId="0" fontId="4" fillId="0" borderId="1" xfId="52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49" fontId="3" fillId="0" borderId="1" xfId="0" applyNumberFormat="1" applyFont="1" applyBorder="1" applyAlignment="1">
      <alignment horizontal="center" vertical="center" wrapText="1" readingOrder="1"/>
    </xf>
    <xf numFmtId="0" fontId="10" fillId="0" borderId="1" xfId="51" applyFill="1" applyBorder="1" applyAlignment="1" applyProtection="1">
      <alignment horizontal="center" vertical="center"/>
    </xf>
    <xf numFmtId="0" fontId="10" fillId="0" borderId="1" xfId="5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 2_扶小里考点各学科面试成绩登记表（成绩还原组用器乐）" xf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G6" sqref="G6"/>
    </sheetView>
  </sheetViews>
  <sheetFormatPr defaultColWidth="9" defaultRowHeight="14.25" outlineLevelCol="5"/>
  <cols>
    <col min="1" max="1" width="12.375" style="14" customWidth="1"/>
    <col min="2" max="2" width="16.75" hidden="1" customWidth="1"/>
    <col min="3" max="3" width="15.375" customWidth="1"/>
    <col min="4" max="4" width="10.875" customWidth="1"/>
    <col min="5" max="5" width="15.375" customWidth="1"/>
    <col min="6" max="6" width="7" customWidth="1"/>
  </cols>
  <sheetData>
    <row r="1" ht="34.5" customHeight="1" spans="1:6">
      <c r="A1" s="16" t="s">
        <v>0</v>
      </c>
      <c r="B1" s="16"/>
      <c r="C1" s="16"/>
      <c r="D1" s="16"/>
      <c r="E1" s="16"/>
      <c r="F1" s="16"/>
    </row>
    <row r="2" ht="22.5" customHeight="1" spans="1:1">
      <c r="A2" s="17"/>
    </row>
    <row r="3" ht="33.95" customHeight="1" spans="1:6">
      <c r="A3" s="34" t="s">
        <v>1</v>
      </c>
      <c r="B3" s="35" t="s">
        <v>2</v>
      </c>
      <c r="C3" s="34" t="s">
        <v>3</v>
      </c>
      <c r="D3" s="6" t="s">
        <v>4</v>
      </c>
      <c r="E3" s="6" t="s">
        <v>5</v>
      </c>
      <c r="F3" s="34" t="s">
        <v>6</v>
      </c>
    </row>
    <row r="4" ht="30" customHeight="1" spans="1:6">
      <c r="A4" s="36" t="s">
        <v>7</v>
      </c>
      <c r="B4" s="37" t="s">
        <v>8</v>
      </c>
      <c r="C4" s="37">
        <v>85.3</v>
      </c>
      <c r="D4" s="9">
        <v>77</v>
      </c>
      <c r="E4" s="9">
        <f t="shared" ref="E4:E13" si="0">C4*0.7+D4*0.3</f>
        <v>82.81</v>
      </c>
      <c r="F4" s="37">
        <v>1</v>
      </c>
    </row>
    <row r="5" ht="30" customHeight="1" spans="1:6">
      <c r="A5" s="36" t="s">
        <v>9</v>
      </c>
      <c r="B5" s="37" t="s">
        <v>10</v>
      </c>
      <c r="C5" s="37">
        <v>83.9</v>
      </c>
      <c r="D5" s="9">
        <v>65.5</v>
      </c>
      <c r="E5" s="9">
        <f t="shared" si="0"/>
        <v>78.38</v>
      </c>
      <c r="F5" s="37">
        <v>2</v>
      </c>
    </row>
    <row r="6" ht="30" customHeight="1" spans="1:6">
      <c r="A6" s="36" t="s">
        <v>11</v>
      </c>
      <c r="B6" s="37" t="s">
        <v>12</v>
      </c>
      <c r="C6" s="37">
        <v>78.7</v>
      </c>
      <c r="D6" s="9">
        <v>75.5</v>
      </c>
      <c r="E6" s="9">
        <f t="shared" si="0"/>
        <v>77.74</v>
      </c>
      <c r="F6" s="37">
        <v>3</v>
      </c>
    </row>
    <row r="7" ht="30" customHeight="1" spans="1:6">
      <c r="A7" s="36" t="s">
        <v>13</v>
      </c>
      <c r="B7" s="37" t="s">
        <v>14</v>
      </c>
      <c r="C7" s="37">
        <v>81.9</v>
      </c>
      <c r="D7" s="9">
        <v>67.5</v>
      </c>
      <c r="E7" s="9">
        <f t="shared" si="0"/>
        <v>77.58</v>
      </c>
      <c r="F7" s="37">
        <v>4</v>
      </c>
    </row>
    <row r="8" ht="30" customHeight="1" spans="1:6">
      <c r="A8" s="36" t="s">
        <v>15</v>
      </c>
      <c r="B8" s="37" t="s">
        <v>16</v>
      </c>
      <c r="C8" s="37">
        <v>81.6</v>
      </c>
      <c r="D8" s="9">
        <v>55.5</v>
      </c>
      <c r="E8" s="9">
        <f t="shared" si="0"/>
        <v>73.77</v>
      </c>
      <c r="F8" s="37">
        <v>5</v>
      </c>
    </row>
    <row r="9" ht="30" customHeight="1" spans="1:6">
      <c r="A9" s="36" t="s">
        <v>17</v>
      </c>
      <c r="B9" s="37" t="s">
        <v>18</v>
      </c>
      <c r="C9" s="37">
        <v>76</v>
      </c>
      <c r="D9" s="9">
        <v>66</v>
      </c>
      <c r="E9" s="9">
        <f t="shared" si="0"/>
        <v>73</v>
      </c>
      <c r="F9" s="37">
        <v>6</v>
      </c>
    </row>
    <row r="10" ht="30" customHeight="1" spans="1:6">
      <c r="A10" s="36" t="s">
        <v>19</v>
      </c>
      <c r="B10" s="37" t="s">
        <v>20</v>
      </c>
      <c r="C10" s="37">
        <v>77.6</v>
      </c>
      <c r="D10" s="9">
        <v>60</v>
      </c>
      <c r="E10" s="9">
        <f t="shared" si="0"/>
        <v>72.32</v>
      </c>
      <c r="F10" s="37">
        <v>7</v>
      </c>
    </row>
    <row r="11" ht="30" customHeight="1" spans="1:6">
      <c r="A11" s="36" t="s">
        <v>21</v>
      </c>
      <c r="B11" s="37" t="s">
        <v>22</v>
      </c>
      <c r="C11" s="37">
        <v>80.5</v>
      </c>
      <c r="D11" s="9">
        <v>47.5</v>
      </c>
      <c r="E11" s="9">
        <f t="shared" si="0"/>
        <v>70.6</v>
      </c>
      <c r="F11" s="37">
        <v>8</v>
      </c>
    </row>
    <row r="12" ht="30" customHeight="1" spans="1:6">
      <c r="A12" s="36" t="s">
        <v>23</v>
      </c>
      <c r="B12" s="37" t="s">
        <v>24</v>
      </c>
      <c r="C12" s="37">
        <v>77.8</v>
      </c>
      <c r="D12" s="9">
        <v>52</v>
      </c>
      <c r="E12" s="9">
        <f t="shared" si="0"/>
        <v>70.06</v>
      </c>
      <c r="F12" s="37">
        <v>9</v>
      </c>
    </row>
    <row r="13" ht="30" customHeight="1" spans="1:6">
      <c r="A13" s="36" t="s">
        <v>25</v>
      </c>
      <c r="B13" s="37" t="s">
        <v>26</v>
      </c>
      <c r="C13" s="37">
        <v>78.3</v>
      </c>
      <c r="D13" s="9">
        <v>43</v>
      </c>
      <c r="E13" s="9">
        <f t="shared" si="0"/>
        <v>67.71</v>
      </c>
      <c r="F13" s="37">
        <v>10</v>
      </c>
    </row>
  </sheetData>
  <autoFilter ref="A3:F13">
    <sortState ref="A3:F13">
      <sortCondition ref="E3" descending="1"/>
    </sortState>
    <extLst/>
  </autoFilter>
  <mergeCells count="1">
    <mergeCell ref="A1:F1"/>
  </mergeCells>
  <pageMargins left="0.629166666666667" right="0.349305555555556" top="0.588888888888889" bottom="0.588888888888889" header="0.55" footer="0.509027777777778"/>
  <pageSetup paperSize="9" scale="95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view="pageBreakPreview" zoomScale="85" zoomScaleNormal="100" zoomScaleSheetLayoutView="85" workbookViewId="0">
      <selection activeCell="B2" sqref="B$1:B$1048576"/>
    </sheetView>
  </sheetViews>
  <sheetFormatPr defaultColWidth="9" defaultRowHeight="14.25" outlineLevelRow="7" outlineLevelCol="5"/>
  <cols>
    <col min="1" max="1" width="13.75" style="14" customWidth="1"/>
    <col min="2" max="2" width="16.25" style="14" hidden="1" customWidth="1"/>
    <col min="3" max="3" width="16.375" style="31" customWidth="1"/>
    <col min="4" max="4" width="14" style="31" customWidth="1"/>
    <col min="5" max="5" width="16.375" style="31" customWidth="1"/>
    <col min="6" max="6" width="9.5" customWidth="1"/>
  </cols>
  <sheetData>
    <row r="1" ht="28.5" customHeight="1" spans="1:6">
      <c r="A1" s="16" t="s">
        <v>27</v>
      </c>
      <c r="B1" s="16"/>
      <c r="C1" s="16"/>
      <c r="D1" s="16"/>
      <c r="E1" s="16"/>
      <c r="F1" s="16"/>
    </row>
    <row r="2" ht="19.5" customHeight="1" spans="1:2">
      <c r="A2" s="17"/>
      <c r="B2" s="17"/>
    </row>
    <row r="3" ht="33.95" customHeight="1" spans="1:6">
      <c r="A3" s="6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6" t="s">
        <v>6</v>
      </c>
    </row>
    <row r="4" ht="33.95" customHeight="1" spans="1:6">
      <c r="A4" s="6" t="s">
        <v>28</v>
      </c>
      <c r="B4" s="6" t="s">
        <v>29</v>
      </c>
      <c r="C4" s="32">
        <v>85.8</v>
      </c>
      <c r="D4" s="9">
        <v>63</v>
      </c>
      <c r="E4" s="9">
        <f>C4*0.7+D4*0.3</f>
        <v>78.96</v>
      </c>
      <c r="F4" s="33">
        <v>1</v>
      </c>
    </row>
    <row r="5" ht="33.95" customHeight="1" spans="1:6">
      <c r="A5" s="6" t="s">
        <v>30</v>
      </c>
      <c r="B5" s="6" t="s">
        <v>31</v>
      </c>
      <c r="C5" s="32">
        <v>88.2</v>
      </c>
      <c r="D5" s="9">
        <v>53</v>
      </c>
      <c r="E5" s="9">
        <f>C5*0.7+D5*0.3</f>
        <v>77.64</v>
      </c>
      <c r="F5" s="33">
        <v>2</v>
      </c>
    </row>
    <row r="6" ht="33.95" customHeight="1" spans="1:6">
      <c r="A6" s="6" t="s">
        <v>32</v>
      </c>
      <c r="B6" s="6" t="s">
        <v>33</v>
      </c>
      <c r="C6" s="32">
        <v>85.6</v>
      </c>
      <c r="D6" s="9">
        <v>58</v>
      </c>
      <c r="E6" s="9">
        <f>C6*0.7+D6*0.3</f>
        <v>77.32</v>
      </c>
      <c r="F6" s="33">
        <v>3</v>
      </c>
    </row>
    <row r="7" ht="33.95" customHeight="1" spans="1:6">
      <c r="A7" s="6" t="s">
        <v>34</v>
      </c>
      <c r="B7" s="6" t="s">
        <v>35</v>
      </c>
      <c r="C7" s="32">
        <v>85</v>
      </c>
      <c r="D7" s="9">
        <v>57.5</v>
      </c>
      <c r="E7" s="9">
        <f>C7*0.7+D7*0.3</f>
        <v>76.75</v>
      </c>
      <c r="F7" s="33">
        <v>4</v>
      </c>
    </row>
    <row r="8" ht="33.95" customHeight="1" spans="1:6">
      <c r="A8" s="6" t="s">
        <v>36</v>
      </c>
      <c r="B8" s="6" t="s">
        <v>37</v>
      </c>
      <c r="C8" s="32">
        <v>84.2</v>
      </c>
      <c r="D8" s="9">
        <v>54</v>
      </c>
      <c r="E8" s="9">
        <f>C8*0.7+D8*0.3</f>
        <v>75.14</v>
      </c>
      <c r="F8" s="33">
        <v>5</v>
      </c>
    </row>
  </sheetData>
  <autoFilter ref="A3:F8">
    <sortState ref="A3:F8">
      <sortCondition ref="E3" descending="1"/>
    </sortState>
    <extLst/>
  </autoFilter>
  <mergeCells count="1">
    <mergeCell ref="A1:F1"/>
  </mergeCells>
  <pageMargins left="0.629166666666667" right="0.354166666666667" top="0.984027777777778" bottom="0.786805555555556" header="0.511805555555556" footer="0.511805555555556"/>
  <pageSetup paperSize="9" scale="94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B2" sqref="B$1:B$1048576"/>
    </sheetView>
  </sheetViews>
  <sheetFormatPr defaultColWidth="9" defaultRowHeight="14.25" outlineLevelCol="5"/>
  <cols>
    <col min="1" max="1" width="13.75" style="14" customWidth="1"/>
    <col min="2" max="2" width="17.625" style="29" hidden="1" customWidth="1"/>
    <col min="3" max="3" width="14.625" customWidth="1"/>
    <col min="4" max="4" width="10.375" customWidth="1"/>
    <col min="5" max="5" width="14.625" customWidth="1"/>
    <col min="6" max="6" width="8.625" customWidth="1"/>
  </cols>
  <sheetData>
    <row r="1" ht="34.5" customHeight="1" spans="1:6">
      <c r="A1" s="16" t="s">
        <v>38</v>
      </c>
      <c r="B1" s="16"/>
      <c r="C1" s="16"/>
      <c r="D1" s="16"/>
      <c r="E1" s="16"/>
      <c r="F1" s="16"/>
    </row>
    <row r="2" ht="22.5" customHeight="1" spans="1:2">
      <c r="A2" s="17"/>
      <c r="B2" s="30"/>
    </row>
    <row r="3" ht="33.95" customHeight="1" spans="1:6">
      <c r="A3" s="6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6" t="s">
        <v>6</v>
      </c>
    </row>
    <row r="4" ht="33.95" customHeight="1" spans="1:6">
      <c r="A4" s="6" t="s">
        <v>39</v>
      </c>
      <c r="B4" s="6" t="s">
        <v>40</v>
      </c>
      <c r="C4" s="6">
        <v>84.1</v>
      </c>
      <c r="D4" s="9">
        <v>62.5</v>
      </c>
      <c r="E4" s="9">
        <f>C4*0.7+D4*0.3</f>
        <v>77.62</v>
      </c>
      <c r="F4" s="24">
        <v>1</v>
      </c>
    </row>
    <row r="5" ht="33.95" customHeight="1" spans="1:6">
      <c r="A5" s="6" t="s">
        <v>41</v>
      </c>
      <c r="B5" s="6" t="s">
        <v>42</v>
      </c>
      <c r="C5" s="6">
        <v>91</v>
      </c>
      <c r="D5" s="9">
        <v>40.5</v>
      </c>
      <c r="E5" s="9">
        <f>C5*0.7+D5*0.3</f>
        <v>75.85</v>
      </c>
      <c r="F5" s="24">
        <v>2</v>
      </c>
    </row>
    <row r="6" ht="33.95" customHeight="1" spans="1:6">
      <c r="A6" s="6" t="s">
        <v>43</v>
      </c>
      <c r="B6" s="6" t="s">
        <v>44</v>
      </c>
      <c r="C6" s="6">
        <v>83</v>
      </c>
      <c r="D6" s="9">
        <v>59</v>
      </c>
      <c r="E6" s="9">
        <f>C6*0.7+D6*0.3</f>
        <v>75.8</v>
      </c>
      <c r="F6" s="24">
        <v>3</v>
      </c>
    </row>
    <row r="7" ht="33.95" customHeight="1" spans="1:6">
      <c r="A7" s="6" t="s">
        <v>45</v>
      </c>
      <c r="B7" s="6" t="s">
        <v>46</v>
      </c>
      <c r="C7" s="6">
        <v>81.16</v>
      </c>
      <c r="D7" s="9">
        <v>46.5</v>
      </c>
      <c r="E7" s="9">
        <f>C7*0.7+D7*0.3</f>
        <v>70.762</v>
      </c>
      <c r="F7" s="24">
        <v>4</v>
      </c>
    </row>
    <row r="8" ht="33.95" customHeight="1" spans="1:6">
      <c r="A8" s="6" t="s">
        <v>47</v>
      </c>
      <c r="B8" s="6" t="s">
        <v>48</v>
      </c>
      <c r="C8" s="6">
        <v>80.4</v>
      </c>
      <c r="D8" s="9">
        <v>36</v>
      </c>
      <c r="E8" s="9">
        <f>C8*0.7+D8*0.3</f>
        <v>67.08</v>
      </c>
      <c r="F8" s="24">
        <v>5</v>
      </c>
    </row>
    <row r="9" ht="33.95" customHeight="1" spans="1:6">
      <c r="A9" s="6"/>
      <c r="B9" s="18"/>
      <c r="C9" s="6"/>
      <c r="D9" s="6"/>
      <c r="E9" s="6"/>
      <c r="F9" s="6"/>
    </row>
    <row r="10" ht="33.95" customHeight="1" spans="1:6">
      <c r="A10" s="6"/>
      <c r="B10" s="18"/>
      <c r="C10" s="6"/>
      <c r="D10" s="6"/>
      <c r="E10" s="6"/>
      <c r="F10" s="6"/>
    </row>
    <row r="11" ht="33.95" customHeight="1" spans="1:6">
      <c r="A11" s="6"/>
      <c r="B11" s="18"/>
      <c r="C11" s="6"/>
      <c r="D11" s="6"/>
      <c r="E11" s="6"/>
      <c r="F11" s="6"/>
    </row>
  </sheetData>
  <autoFilter ref="A3:F11">
    <sortState ref="A3:F11">
      <sortCondition ref="E3" descending="1"/>
    </sortState>
    <extLst/>
  </autoFilter>
  <mergeCells count="1">
    <mergeCell ref="A1:F1"/>
  </mergeCells>
  <pageMargins left="0.629166666666667" right="0.349305555555556" top="0.979166666666667" bottom="0.979166666666667" header="0.509027777777778" footer="0.509027777777778"/>
  <pageSetup paperSize="9" scale="95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view="pageBreakPreview" zoomScale="85" zoomScaleNormal="100" zoomScaleSheetLayoutView="85" workbookViewId="0">
      <selection activeCell="B2" sqref="B$1:B$1048576"/>
    </sheetView>
  </sheetViews>
  <sheetFormatPr defaultColWidth="9" defaultRowHeight="14.25" outlineLevelRow="7" outlineLevelCol="4"/>
  <cols>
    <col min="1" max="1" width="10.75" style="14" customWidth="1"/>
    <col min="2" max="4" width="14.125" customWidth="1"/>
    <col min="5" max="5" width="10.5" style="14" customWidth="1"/>
  </cols>
  <sheetData>
    <row r="1" ht="34.5" customHeight="1" spans="1:5">
      <c r="A1" s="16" t="s">
        <v>49</v>
      </c>
      <c r="B1" s="16"/>
      <c r="C1" s="16"/>
      <c r="D1" s="16"/>
      <c r="E1" s="16"/>
    </row>
    <row r="2" ht="22.5" customHeight="1" spans="1:1">
      <c r="A2" s="17"/>
    </row>
    <row r="3" ht="33.95" customHeight="1" spans="1:5">
      <c r="A3" s="6" t="s">
        <v>1</v>
      </c>
      <c r="B3" s="6" t="s">
        <v>3</v>
      </c>
      <c r="C3" s="6" t="s">
        <v>4</v>
      </c>
      <c r="D3" s="6" t="s">
        <v>5</v>
      </c>
      <c r="E3" s="23" t="s">
        <v>6</v>
      </c>
    </row>
    <row r="4" ht="33.95" customHeight="1" spans="1:5">
      <c r="A4" s="25" t="s">
        <v>50</v>
      </c>
      <c r="B4" s="26">
        <v>77.6</v>
      </c>
      <c r="C4" s="27">
        <v>60</v>
      </c>
      <c r="D4" s="27">
        <f>B4*0.7+C4*0.3</f>
        <v>72.32</v>
      </c>
      <c r="E4" s="28">
        <v>1</v>
      </c>
    </row>
    <row r="5" ht="33.95" customHeight="1" spans="1:5">
      <c r="A5" s="25" t="s">
        <v>51</v>
      </c>
      <c r="B5" s="26">
        <v>67.8</v>
      </c>
      <c r="C5" s="27">
        <v>69</v>
      </c>
      <c r="D5" s="27">
        <f>B5*0.7+C5*0.3</f>
        <v>68.16</v>
      </c>
      <c r="E5" s="28">
        <v>2</v>
      </c>
    </row>
    <row r="6" ht="33.95" customHeight="1" spans="1:5">
      <c r="A6" s="25" t="s">
        <v>52</v>
      </c>
      <c r="B6" s="26">
        <v>69.3</v>
      </c>
      <c r="C6" s="27">
        <v>59.5</v>
      </c>
      <c r="D6" s="27">
        <f>B6*0.7+C6*0.3</f>
        <v>66.36</v>
      </c>
      <c r="E6" s="28">
        <v>3</v>
      </c>
    </row>
    <row r="7" ht="33.95" customHeight="1" spans="1:5">
      <c r="A7" s="25" t="s">
        <v>53</v>
      </c>
      <c r="B7" s="26">
        <v>66.4</v>
      </c>
      <c r="C7" s="27">
        <v>61.25</v>
      </c>
      <c r="D7" s="27">
        <f>B7*0.7+C7*0.3</f>
        <v>64.855</v>
      </c>
      <c r="E7" s="28">
        <v>4</v>
      </c>
    </row>
    <row r="8" ht="33.95" customHeight="1" spans="1:5">
      <c r="A8" s="25" t="s">
        <v>54</v>
      </c>
      <c r="B8" s="26">
        <v>63.5</v>
      </c>
      <c r="C8" s="27">
        <v>57.5</v>
      </c>
      <c r="D8" s="27">
        <f>B8*0.7+C8*0.3</f>
        <v>61.7</v>
      </c>
      <c r="E8" s="28">
        <v>5</v>
      </c>
    </row>
  </sheetData>
  <autoFilter ref="A3:E8">
    <sortState ref="A3:E8">
      <sortCondition ref="D3" descending="1"/>
    </sortState>
    <extLst/>
  </autoFilter>
  <mergeCells count="1">
    <mergeCell ref="A1:E1"/>
  </mergeCells>
  <pageMargins left="0.629166666666667" right="0.349305555555556" top="0.979166666666667" bottom="0.979166666666667" header="0.509027777777778" footer="0.509027777777778"/>
  <pageSetup paperSize="9" scale="95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view="pageBreakPreview" zoomScale="85" zoomScaleNormal="100" zoomScaleSheetLayoutView="85" workbookViewId="0">
      <selection activeCell="B2" sqref="B$1:B$1048576"/>
    </sheetView>
  </sheetViews>
  <sheetFormatPr defaultColWidth="9" defaultRowHeight="14.25" outlineLevelRow="5" outlineLevelCol="4"/>
  <cols>
    <col min="1" max="1" width="13.375" style="14" customWidth="1"/>
    <col min="2" max="4" width="17.375" customWidth="1"/>
    <col min="5" max="5" width="11.875" style="14" customWidth="1"/>
  </cols>
  <sheetData>
    <row r="1" ht="34.5" customHeight="1" spans="1:5">
      <c r="A1" s="16" t="s">
        <v>55</v>
      </c>
      <c r="B1" s="16"/>
      <c r="C1" s="16"/>
      <c r="D1" s="16"/>
      <c r="E1" s="16"/>
    </row>
    <row r="2" ht="22.5" customHeight="1" spans="1:1">
      <c r="A2" s="17"/>
    </row>
    <row r="3" ht="50.1" customHeight="1" spans="1:5">
      <c r="A3" s="6" t="s">
        <v>1</v>
      </c>
      <c r="B3" s="6" t="s">
        <v>3</v>
      </c>
      <c r="C3" s="6" t="s">
        <v>4</v>
      </c>
      <c r="D3" s="6" t="s">
        <v>5</v>
      </c>
      <c r="E3" s="23" t="s">
        <v>6</v>
      </c>
    </row>
    <row r="4" ht="50.1" customHeight="1" spans="1:5">
      <c r="A4" s="6" t="s">
        <v>56</v>
      </c>
      <c r="B4" s="6">
        <v>92.78</v>
      </c>
      <c r="C4" s="9">
        <v>44</v>
      </c>
      <c r="D4" s="9">
        <f>B4*0.7+C4*0.3</f>
        <v>78.146</v>
      </c>
      <c r="E4" s="24">
        <v>1</v>
      </c>
    </row>
    <row r="5" ht="50.1" customHeight="1" spans="1:5">
      <c r="A5" s="6" t="s">
        <v>57</v>
      </c>
      <c r="B5" s="6">
        <v>83.5</v>
      </c>
      <c r="C5" s="9">
        <v>60.5</v>
      </c>
      <c r="D5" s="9">
        <f>B5*0.7+C5*0.3</f>
        <v>76.6</v>
      </c>
      <c r="E5" s="24">
        <v>2</v>
      </c>
    </row>
    <row r="6" ht="50.1" customHeight="1" spans="1:5">
      <c r="A6" s="6" t="s">
        <v>58</v>
      </c>
      <c r="B6" s="6">
        <v>90.3</v>
      </c>
      <c r="C6" s="9">
        <v>35.5</v>
      </c>
      <c r="D6" s="9">
        <f>B6*0.7+C6*0.3</f>
        <v>73.86</v>
      </c>
      <c r="E6" s="24">
        <v>3</v>
      </c>
    </row>
  </sheetData>
  <autoFilter ref="A3:E6">
    <sortState ref="A3:E6">
      <sortCondition ref="D3" descending="1"/>
    </sortState>
    <extLst/>
  </autoFilter>
  <mergeCells count="1">
    <mergeCell ref="A1:E1"/>
  </mergeCells>
  <pageMargins left="0.629166666666667" right="0.349305555555556" top="0.979166666666667" bottom="0.979166666666667" header="0.509027777777778" footer="0.509027777777778"/>
  <pageSetup paperSize="9" scale="92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view="pageBreakPreview" zoomScale="85" zoomScaleNormal="100" zoomScaleSheetLayoutView="85" workbookViewId="0">
      <selection activeCell="B2" sqref="B$1:B$1048576"/>
    </sheetView>
  </sheetViews>
  <sheetFormatPr defaultColWidth="9" defaultRowHeight="14.25" outlineLevelRow="7" outlineLevelCol="5"/>
  <cols>
    <col min="1" max="1" width="14.875" style="14" customWidth="1"/>
    <col min="2" max="2" width="22.5" hidden="1" customWidth="1"/>
    <col min="3" max="3" width="16.125" customWidth="1"/>
    <col min="4" max="4" width="11.125" customWidth="1"/>
    <col min="5" max="5" width="15.25" customWidth="1"/>
    <col min="6" max="6" width="9.25" customWidth="1"/>
  </cols>
  <sheetData>
    <row r="1" ht="34.5" customHeight="1" spans="1:6">
      <c r="A1" s="16" t="s">
        <v>59</v>
      </c>
      <c r="B1" s="16"/>
      <c r="C1" s="16"/>
      <c r="D1" s="16"/>
      <c r="E1" s="16"/>
      <c r="F1" s="16"/>
    </row>
    <row r="2" ht="22.5" customHeight="1" spans="1:1">
      <c r="A2" s="17"/>
    </row>
    <row r="3" ht="33.95" customHeight="1" spans="1:6">
      <c r="A3" s="6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6" t="s">
        <v>6</v>
      </c>
    </row>
    <row r="4" ht="33.95" customHeight="1" spans="1:6">
      <c r="A4" s="19" t="s">
        <v>60</v>
      </c>
      <c r="B4" s="20" t="s">
        <v>61</v>
      </c>
      <c r="C4" s="21">
        <v>90.4</v>
      </c>
      <c r="D4" s="9">
        <v>62.25</v>
      </c>
      <c r="E4" s="9">
        <f>C4*0.7+D4*0.3</f>
        <v>81.955</v>
      </c>
      <c r="F4" s="22">
        <v>1</v>
      </c>
    </row>
    <row r="5" ht="33.95" customHeight="1" spans="1:6">
      <c r="A5" s="19" t="s">
        <v>62</v>
      </c>
      <c r="B5" s="20" t="s">
        <v>63</v>
      </c>
      <c r="C5" s="21">
        <v>79.4</v>
      </c>
      <c r="D5" s="9">
        <v>59.75</v>
      </c>
      <c r="E5" s="9">
        <f>C5*0.7+D5*0.3</f>
        <v>73.505</v>
      </c>
      <c r="F5" s="22">
        <v>2</v>
      </c>
    </row>
    <row r="6" ht="33.95" customHeight="1" spans="1:6">
      <c r="A6" s="19" t="s">
        <v>64</v>
      </c>
      <c r="B6" s="20" t="s">
        <v>65</v>
      </c>
      <c r="C6" s="21">
        <v>76.6</v>
      </c>
      <c r="D6" s="9">
        <v>49</v>
      </c>
      <c r="E6" s="9">
        <f>C6*0.7+D6*0.3</f>
        <v>68.32</v>
      </c>
      <c r="F6" s="22">
        <v>3</v>
      </c>
    </row>
    <row r="7" ht="33.95" customHeight="1" spans="1:6">
      <c r="A7" s="19" t="s">
        <v>66</v>
      </c>
      <c r="B7" s="20" t="s">
        <v>67</v>
      </c>
      <c r="C7" s="21">
        <v>63.9</v>
      </c>
      <c r="D7" s="9">
        <v>69</v>
      </c>
      <c r="E7" s="9">
        <f>C7*0.7+D7*0.3</f>
        <v>65.43</v>
      </c>
      <c r="F7" s="22">
        <v>4</v>
      </c>
    </row>
    <row r="8" ht="33.95" customHeight="1" spans="1:6">
      <c r="A8" s="19" t="s">
        <v>68</v>
      </c>
      <c r="B8" s="20" t="s">
        <v>69</v>
      </c>
      <c r="C8" s="21">
        <v>59.5</v>
      </c>
      <c r="D8" s="9">
        <v>52.5</v>
      </c>
      <c r="E8" s="9">
        <f>C8*0.7+D8*0.3</f>
        <v>57.4</v>
      </c>
      <c r="F8" s="22">
        <v>5</v>
      </c>
    </row>
  </sheetData>
  <autoFilter ref="A3:F8">
    <sortState ref="A3:F8">
      <sortCondition ref="E3" descending="1"/>
    </sortState>
    <extLst/>
  </autoFilter>
  <mergeCells count="1">
    <mergeCell ref="A1:F1"/>
  </mergeCells>
  <pageMargins left="0.629166666666667" right="0.349305555555556" top="0.979166666666667" bottom="0.46875" header="0.509027777777778" footer="0.509027777777778"/>
  <pageSetup paperSize="9" scale="82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D7" sqref="D7"/>
    </sheetView>
  </sheetViews>
  <sheetFormatPr defaultColWidth="9" defaultRowHeight="14.25" outlineLevelCol="4"/>
  <cols>
    <col min="1" max="1" width="13.375" style="2" customWidth="1"/>
    <col min="2" max="2" width="11.75" style="1" customWidth="1"/>
    <col min="3" max="5" width="13.25" style="1" customWidth="1"/>
    <col min="6" max="16372" width="9" style="1"/>
  </cols>
  <sheetData>
    <row r="1" s="1" customFormat="1" ht="34.5" customHeight="1" spans="1:5">
      <c r="A1" s="3" t="s">
        <v>70</v>
      </c>
      <c r="B1" s="3"/>
      <c r="C1" s="3"/>
      <c r="D1" s="3"/>
      <c r="E1" s="3"/>
    </row>
    <row r="2" s="1" customFormat="1" ht="22.5" customHeight="1" spans="1:1">
      <c r="A2" s="4"/>
    </row>
    <row r="3" s="1" customFormat="1" ht="40.5" spans="1:5">
      <c r="A3" s="5" t="s">
        <v>1</v>
      </c>
      <c r="B3" s="5" t="s">
        <v>3</v>
      </c>
      <c r="C3" s="5" t="s">
        <v>4</v>
      </c>
      <c r="D3" s="6" t="s">
        <v>5</v>
      </c>
      <c r="E3" s="5" t="s">
        <v>71</v>
      </c>
    </row>
    <row r="4" s="1" customFormat="1" ht="33.95" customHeight="1" spans="1:5">
      <c r="A4" s="5" t="s">
        <v>72</v>
      </c>
      <c r="B4" s="5">
        <v>87.98</v>
      </c>
      <c r="C4" s="9">
        <v>51.25</v>
      </c>
      <c r="D4" s="9">
        <f t="shared" ref="D4:D12" si="0">B4*0.7+C4*0.3</f>
        <v>76.961</v>
      </c>
      <c r="E4" s="5">
        <v>1</v>
      </c>
    </row>
    <row r="5" s="1" customFormat="1" ht="33.95" customHeight="1" spans="1:5">
      <c r="A5" s="5" t="s">
        <v>73</v>
      </c>
      <c r="B5" s="5">
        <v>77.18</v>
      </c>
      <c r="C5" s="9">
        <v>59</v>
      </c>
      <c r="D5" s="9">
        <f t="shared" si="0"/>
        <v>71.726</v>
      </c>
      <c r="E5" s="5">
        <v>2</v>
      </c>
    </row>
    <row r="6" s="1" customFormat="1" ht="33.95" customHeight="1" spans="1:5">
      <c r="A6" s="5" t="s">
        <v>74</v>
      </c>
      <c r="B6" s="5">
        <v>61.68</v>
      </c>
      <c r="C6" s="9">
        <v>71</v>
      </c>
      <c r="D6" s="9">
        <f t="shared" si="0"/>
        <v>64.476</v>
      </c>
      <c r="E6" s="5">
        <v>3</v>
      </c>
    </row>
    <row r="7" s="1" customFormat="1" ht="33.95" customHeight="1" spans="1:5">
      <c r="A7" s="5" t="s">
        <v>75</v>
      </c>
      <c r="B7" s="5">
        <v>59.24</v>
      </c>
      <c r="C7" s="9">
        <v>70</v>
      </c>
      <c r="D7" s="9">
        <f t="shared" si="0"/>
        <v>62.468</v>
      </c>
      <c r="E7" s="5">
        <v>4</v>
      </c>
    </row>
    <row r="8" s="1" customFormat="1" ht="33.95" customHeight="1" spans="1:5">
      <c r="A8" s="5" t="s">
        <v>76</v>
      </c>
      <c r="B8" s="5">
        <v>62.26</v>
      </c>
      <c r="C8" s="9">
        <v>53.5</v>
      </c>
      <c r="D8" s="9">
        <f t="shared" si="0"/>
        <v>59.632</v>
      </c>
      <c r="E8" s="5">
        <v>5</v>
      </c>
    </row>
    <row r="9" s="1" customFormat="1" ht="33.95" customHeight="1" spans="1:5">
      <c r="A9" s="5" t="s">
        <v>77</v>
      </c>
      <c r="B9" s="5">
        <v>26.4</v>
      </c>
      <c r="C9" s="9">
        <v>60.5</v>
      </c>
      <c r="D9" s="9">
        <f t="shared" si="0"/>
        <v>36.63</v>
      </c>
      <c r="E9" s="5">
        <v>6</v>
      </c>
    </row>
    <row r="10" s="1" customFormat="1" ht="33.95" customHeight="1" spans="1:5">
      <c r="A10" s="5" t="s">
        <v>78</v>
      </c>
      <c r="B10" s="5">
        <v>44.46</v>
      </c>
      <c r="C10" s="9">
        <v>0</v>
      </c>
      <c r="D10" s="9">
        <f t="shared" si="0"/>
        <v>31.122</v>
      </c>
      <c r="E10" s="5">
        <v>7</v>
      </c>
    </row>
    <row r="11" s="1" customFormat="1" ht="33.95" customHeight="1" spans="1:5">
      <c r="A11" s="5" t="s">
        <v>79</v>
      </c>
      <c r="B11" s="5">
        <v>42.82</v>
      </c>
      <c r="C11" s="9">
        <v>0</v>
      </c>
      <c r="D11" s="9">
        <f t="shared" si="0"/>
        <v>29.974</v>
      </c>
      <c r="E11" s="5">
        <v>8</v>
      </c>
    </row>
    <row r="12" s="1" customFormat="1" ht="33.95" customHeight="1" spans="1:5">
      <c r="A12" s="5" t="s">
        <v>80</v>
      </c>
      <c r="B12" s="5">
        <v>41.6</v>
      </c>
      <c r="C12" s="9">
        <v>0</v>
      </c>
      <c r="D12" s="9">
        <f t="shared" si="0"/>
        <v>29.12</v>
      </c>
      <c r="E12" s="5">
        <v>9</v>
      </c>
    </row>
    <row r="13" s="1" customFormat="1" ht="29.1" customHeight="1" spans="1:5">
      <c r="A13" s="15"/>
      <c r="B13" s="15"/>
      <c r="C13" s="15"/>
      <c r="D13" s="15"/>
      <c r="E13" s="15"/>
    </row>
  </sheetData>
  <autoFilter ref="A3:E12">
    <sortState ref="A3:E12">
      <sortCondition ref="D3" descending="1"/>
    </sortState>
    <extLst/>
  </autoFilter>
  <mergeCells count="1">
    <mergeCell ref="A1:E1"/>
  </mergeCells>
  <pageMargins left="0.75" right="0.75" top="1" bottom="1" header="0.509027777777778" footer="0.509027777777778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B2" sqref="B$1:B$1048576"/>
    </sheetView>
  </sheetViews>
  <sheetFormatPr defaultColWidth="9" defaultRowHeight="14.25" outlineLevelRow="7" outlineLevelCol="4"/>
  <cols>
    <col min="1" max="1" width="8.5" customWidth="1"/>
    <col min="2" max="4" width="12.75" customWidth="1"/>
    <col min="5" max="5" width="8.5" customWidth="1"/>
  </cols>
  <sheetData>
    <row r="1" s="1" customFormat="1" ht="34.5" customHeight="1" spans="1:5">
      <c r="A1" s="3" t="s">
        <v>81</v>
      </c>
      <c r="B1" s="3"/>
      <c r="C1" s="3"/>
      <c r="D1" s="3"/>
      <c r="E1" s="3"/>
    </row>
    <row r="2" s="1" customFormat="1" ht="22.5" customHeight="1" spans="1:1">
      <c r="A2" s="4"/>
    </row>
    <row r="3" s="2" customFormat="1" ht="51" customHeight="1" spans="1:5">
      <c r="A3" s="5" t="s">
        <v>1</v>
      </c>
      <c r="B3" s="5" t="s">
        <v>3</v>
      </c>
      <c r="C3" s="5" t="s">
        <v>4</v>
      </c>
      <c r="D3" s="6" t="s">
        <v>5</v>
      </c>
      <c r="E3" s="5" t="s">
        <v>71</v>
      </c>
    </row>
    <row r="4" s="14" customFormat="1" ht="51" customHeight="1" spans="1:5">
      <c r="A4" s="7" t="s">
        <v>82</v>
      </c>
      <c r="B4" s="8">
        <v>94.94</v>
      </c>
      <c r="C4" s="9">
        <v>70.5</v>
      </c>
      <c r="D4" s="9">
        <f>B4*0.7+C4*0.3</f>
        <v>87.608</v>
      </c>
      <c r="E4" s="13">
        <v>1</v>
      </c>
    </row>
    <row r="5" s="14" customFormat="1" ht="51" customHeight="1" spans="1:5">
      <c r="A5" s="7" t="s">
        <v>83</v>
      </c>
      <c r="B5" s="8">
        <v>94.3</v>
      </c>
      <c r="C5" s="9">
        <v>64.75</v>
      </c>
      <c r="D5" s="9">
        <f>B5*0.7+C5*0.3</f>
        <v>85.435</v>
      </c>
      <c r="E5" s="13">
        <v>2</v>
      </c>
    </row>
    <row r="6" s="14" customFormat="1" ht="51" customHeight="1" spans="1:5">
      <c r="A6" s="7" t="s">
        <v>84</v>
      </c>
      <c r="B6" s="8">
        <v>90.9</v>
      </c>
      <c r="C6" s="9">
        <v>55.5</v>
      </c>
      <c r="D6" s="9">
        <f>B6*0.7+C6*0.3</f>
        <v>80.28</v>
      </c>
      <c r="E6" s="13">
        <v>3</v>
      </c>
    </row>
    <row r="7" s="14" customFormat="1" ht="51" customHeight="1" spans="1:5">
      <c r="A7" s="7" t="s">
        <v>85</v>
      </c>
      <c r="B7" s="8">
        <v>88.2</v>
      </c>
      <c r="C7" s="9">
        <v>58</v>
      </c>
      <c r="D7" s="9">
        <f>B7*0.7+C7*0.3</f>
        <v>79.14</v>
      </c>
      <c r="E7" s="13">
        <v>4</v>
      </c>
    </row>
    <row r="8" s="14" customFormat="1" ht="51" customHeight="1" spans="1:5">
      <c r="A8" s="7" t="s">
        <v>86</v>
      </c>
      <c r="B8" s="8">
        <v>86.82</v>
      </c>
      <c r="C8" s="9">
        <v>59.5</v>
      </c>
      <c r="D8" s="9">
        <f>B8*0.7+C8*0.3</f>
        <v>78.624</v>
      </c>
      <c r="E8" s="13">
        <v>5</v>
      </c>
    </row>
  </sheetData>
  <autoFilter ref="A3:E8">
    <sortState ref="A3:E8">
      <sortCondition ref="D3" descending="1"/>
    </sortState>
    <extLst/>
  </autoFilter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G7" sqref="G7"/>
    </sheetView>
  </sheetViews>
  <sheetFormatPr defaultColWidth="9" defaultRowHeight="14.25" outlineLevelCol="4"/>
  <cols>
    <col min="2" max="4" width="13" customWidth="1"/>
    <col min="5" max="5" width="8.5" customWidth="1"/>
  </cols>
  <sheetData>
    <row r="1" s="1" customFormat="1" ht="34.5" customHeight="1" spans="1:5">
      <c r="A1" s="3" t="s">
        <v>87</v>
      </c>
      <c r="B1" s="3"/>
      <c r="C1" s="3"/>
      <c r="D1" s="3"/>
      <c r="E1" s="3"/>
    </row>
    <row r="2" s="1" customFormat="1" ht="22.5" customHeight="1" spans="1:1">
      <c r="A2" s="4"/>
    </row>
    <row r="3" s="2" customFormat="1" ht="51" customHeight="1" spans="1:5">
      <c r="A3" s="5" t="s">
        <v>1</v>
      </c>
      <c r="B3" s="5" t="s">
        <v>3</v>
      </c>
      <c r="C3" s="5" t="s">
        <v>4</v>
      </c>
      <c r="D3" s="6" t="s">
        <v>5</v>
      </c>
      <c r="E3" s="5" t="s">
        <v>71</v>
      </c>
    </row>
    <row r="4" ht="20.25" spans="1:5">
      <c r="A4" s="11" t="s">
        <v>88</v>
      </c>
      <c r="B4" s="12">
        <v>93.96</v>
      </c>
      <c r="C4" s="9">
        <v>76.5</v>
      </c>
      <c r="D4" s="9">
        <f t="shared" ref="D4:D13" si="0">B4*0.7+C4*0.3</f>
        <v>88.722</v>
      </c>
      <c r="E4" s="13">
        <v>1</v>
      </c>
    </row>
    <row r="5" ht="20.25" spans="1:5">
      <c r="A5" s="11" t="s">
        <v>89</v>
      </c>
      <c r="B5" s="12">
        <v>91.84</v>
      </c>
      <c r="C5" s="9">
        <v>77</v>
      </c>
      <c r="D5" s="9">
        <f t="shared" si="0"/>
        <v>87.388</v>
      </c>
      <c r="E5" s="13">
        <v>2</v>
      </c>
    </row>
    <row r="6" ht="20.25" spans="1:5">
      <c r="A6" s="11" t="s">
        <v>90</v>
      </c>
      <c r="B6" s="12">
        <v>89.02</v>
      </c>
      <c r="C6" s="9">
        <v>80.5</v>
      </c>
      <c r="D6" s="9">
        <f t="shared" si="0"/>
        <v>86.464</v>
      </c>
      <c r="E6" s="13">
        <v>3</v>
      </c>
    </row>
    <row r="7" ht="20.25" spans="1:5">
      <c r="A7" s="11" t="s">
        <v>91</v>
      </c>
      <c r="B7" s="12">
        <v>91.08</v>
      </c>
      <c r="C7" s="9">
        <v>74</v>
      </c>
      <c r="D7" s="9">
        <f t="shared" si="0"/>
        <v>85.956</v>
      </c>
      <c r="E7" s="13">
        <v>4</v>
      </c>
    </row>
    <row r="8" ht="20.25" spans="1:5">
      <c r="A8" s="11" t="s">
        <v>92</v>
      </c>
      <c r="B8" s="12">
        <v>91.82</v>
      </c>
      <c r="C8" s="9">
        <v>66.5</v>
      </c>
      <c r="D8" s="9">
        <f t="shared" si="0"/>
        <v>84.224</v>
      </c>
      <c r="E8" s="13">
        <v>5</v>
      </c>
    </row>
    <row r="9" ht="20.25" spans="1:5">
      <c r="A9" s="11" t="s">
        <v>93</v>
      </c>
      <c r="B9" s="12">
        <v>91.06</v>
      </c>
      <c r="C9" s="9">
        <v>67</v>
      </c>
      <c r="D9" s="9">
        <f t="shared" si="0"/>
        <v>83.842</v>
      </c>
      <c r="E9" s="13">
        <v>6</v>
      </c>
    </row>
    <row r="10" ht="20.25" spans="1:5">
      <c r="A10" s="11" t="s">
        <v>94</v>
      </c>
      <c r="B10" s="12">
        <v>87.32</v>
      </c>
      <c r="C10" s="9">
        <v>65</v>
      </c>
      <c r="D10" s="9">
        <f t="shared" si="0"/>
        <v>80.624</v>
      </c>
      <c r="E10" s="13">
        <v>7</v>
      </c>
    </row>
    <row r="11" ht="20.25" spans="1:5">
      <c r="A11" s="11" t="s">
        <v>95</v>
      </c>
      <c r="B11" s="12">
        <v>85.56</v>
      </c>
      <c r="C11" s="9">
        <v>69</v>
      </c>
      <c r="D11" s="9">
        <f t="shared" si="0"/>
        <v>80.592</v>
      </c>
      <c r="E11" s="13">
        <v>8</v>
      </c>
    </row>
    <row r="12" ht="20.25" spans="1:5">
      <c r="A12" s="11" t="s">
        <v>96</v>
      </c>
      <c r="B12" s="12">
        <v>88.82</v>
      </c>
      <c r="C12" s="9">
        <v>50.5</v>
      </c>
      <c r="D12" s="9">
        <f t="shared" si="0"/>
        <v>77.324</v>
      </c>
      <c r="E12" s="13">
        <v>9</v>
      </c>
    </row>
    <row r="13" ht="20.25" spans="1:5">
      <c r="A13" s="11" t="s">
        <v>97</v>
      </c>
      <c r="B13" s="12">
        <v>88.68</v>
      </c>
      <c r="C13" s="9">
        <v>23.75</v>
      </c>
      <c r="D13" s="9">
        <f t="shared" si="0"/>
        <v>69.201</v>
      </c>
      <c r="E13" s="13">
        <v>10</v>
      </c>
    </row>
  </sheetData>
  <autoFilter ref="A3:E13">
    <sortState ref="A3:E13">
      <sortCondition ref="D3" descending="1"/>
    </sortState>
    <extLst/>
  </autoFilter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D7" sqref="D7"/>
    </sheetView>
  </sheetViews>
  <sheetFormatPr defaultColWidth="9" defaultRowHeight="14.25" outlineLevelCol="4"/>
  <cols>
    <col min="2" max="5" width="13.625" customWidth="1"/>
  </cols>
  <sheetData>
    <row r="1" s="1" customFormat="1" ht="34.5" customHeight="1" spans="1:5">
      <c r="A1" s="3" t="s">
        <v>98</v>
      </c>
      <c r="B1" s="3"/>
      <c r="C1" s="3"/>
      <c r="D1" s="3"/>
      <c r="E1" s="3"/>
    </row>
    <row r="2" s="1" customFormat="1" ht="22.5" customHeight="1" spans="1:1">
      <c r="A2" s="4"/>
    </row>
    <row r="3" s="2" customFormat="1" ht="51" customHeight="1" spans="1:5">
      <c r="A3" s="5" t="s">
        <v>1</v>
      </c>
      <c r="B3" s="5" t="s">
        <v>3</v>
      </c>
      <c r="C3" s="5" t="s">
        <v>4</v>
      </c>
      <c r="D3" s="6" t="s">
        <v>5</v>
      </c>
      <c r="E3" s="5" t="s">
        <v>71</v>
      </c>
    </row>
    <row r="4" ht="20.25" spans="1:5">
      <c r="A4" s="7" t="s">
        <v>99</v>
      </c>
      <c r="B4" s="8">
        <v>78.64</v>
      </c>
      <c r="C4" s="9">
        <v>66.25</v>
      </c>
      <c r="D4" s="9">
        <f t="shared" ref="D4:D13" si="0">B4*0.7+C4*0.3</f>
        <v>74.923</v>
      </c>
      <c r="E4" s="10">
        <v>1</v>
      </c>
    </row>
    <row r="5" ht="20.25" spans="1:5">
      <c r="A5" s="7" t="s">
        <v>100</v>
      </c>
      <c r="B5" s="8">
        <v>83.4</v>
      </c>
      <c r="C5" s="9">
        <v>53.25</v>
      </c>
      <c r="D5" s="9">
        <f t="shared" si="0"/>
        <v>74.355</v>
      </c>
      <c r="E5" s="10">
        <v>2</v>
      </c>
    </row>
    <row r="6" ht="20.25" spans="1:5">
      <c r="A6" s="7" t="s">
        <v>101</v>
      </c>
      <c r="B6" s="8">
        <v>78.1</v>
      </c>
      <c r="C6" s="9">
        <v>62.5</v>
      </c>
      <c r="D6" s="9">
        <f t="shared" si="0"/>
        <v>73.42</v>
      </c>
      <c r="E6" s="10">
        <v>3</v>
      </c>
    </row>
    <row r="7" ht="20.25" spans="1:5">
      <c r="A7" s="7" t="s">
        <v>102</v>
      </c>
      <c r="B7" s="8">
        <v>75</v>
      </c>
      <c r="C7" s="9">
        <v>65</v>
      </c>
      <c r="D7" s="9">
        <f t="shared" si="0"/>
        <v>72</v>
      </c>
      <c r="E7" s="10">
        <v>4</v>
      </c>
    </row>
    <row r="8" ht="20.25" spans="1:5">
      <c r="A8" s="7" t="s">
        <v>103</v>
      </c>
      <c r="B8" s="8">
        <v>73.96</v>
      </c>
      <c r="C8" s="9">
        <v>63</v>
      </c>
      <c r="D8" s="9">
        <f t="shared" si="0"/>
        <v>70.672</v>
      </c>
      <c r="E8" s="10">
        <v>5</v>
      </c>
    </row>
    <row r="9" ht="20.25" spans="1:5">
      <c r="A9" s="7" t="s">
        <v>104</v>
      </c>
      <c r="B9" s="8">
        <v>72.5</v>
      </c>
      <c r="C9" s="9">
        <v>66</v>
      </c>
      <c r="D9" s="9">
        <f t="shared" si="0"/>
        <v>70.55</v>
      </c>
      <c r="E9" s="10">
        <v>6</v>
      </c>
    </row>
    <row r="10" ht="20.25" spans="1:5">
      <c r="A10" s="7" t="s">
        <v>105</v>
      </c>
      <c r="B10" s="8">
        <v>75.86</v>
      </c>
      <c r="C10" s="9">
        <v>57.5</v>
      </c>
      <c r="D10" s="9">
        <f t="shared" si="0"/>
        <v>70.352</v>
      </c>
      <c r="E10" s="10">
        <v>7</v>
      </c>
    </row>
    <row r="11" ht="20.25" spans="1:5">
      <c r="A11" s="7" t="s">
        <v>106</v>
      </c>
      <c r="B11" s="8">
        <v>65.7</v>
      </c>
      <c r="C11" s="9">
        <v>70.5</v>
      </c>
      <c r="D11" s="9">
        <f t="shared" si="0"/>
        <v>67.14</v>
      </c>
      <c r="E11" s="10">
        <v>8</v>
      </c>
    </row>
    <row r="12" ht="20.25" spans="1:5">
      <c r="A12" s="7" t="s">
        <v>107</v>
      </c>
      <c r="B12" s="8">
        <v>66.5</v>
      </c>
      <c r="C12" s="9">
        <v>57</v>
      </c>
      <c r="D12" s="9">
        <f t="shared" si="0"/>
        <v>63.65</v>
      </c>
      <c r="E12" s="10">
        <v>9</v>
      </c>
    </row>
    <row r="13" ht="20.25" spans="1:5">
      <c r="A13" s="7" t="s">
        <v>108</v>
      </c>
      <c r="B13" s="8">
        <v>83.8</v>
      </c>
      <c r="C13" s="9">
        <v>0</v>
      </c>
      <c r="D13" s="9">
        <f t="shared" si="0"/>
        <v>58.66</v>
      </c>
      <c r="E13" s="10">
        <v>10</v>
      </c>
    </row>
  </sheetData>
  <autoFilter ref="A3:E13">
    <sortState ref="A3:E13">
      <sortCondition ref="D3" descending="1"/>
    </sortState>
    <extLst/>
  </autoFilter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声乐</vt:lpstr>
      <vt:lpstr>器乐</vt:lpstr>
      <vt:lpstr>舞蹈</vt:lpstr>
      <vt:lpstr>田径</vt:lpstr>
      <vt:lpstr>网球</vt:lpstr>
      <vt:lpstr>篮球</vt:lpstr>
      <vt:lpstr>足球</vt:lpstr>
      <vt:lpstr>羽毛球</vt:lpstr>
      <vt:lpstr>美术</vt:lpstr>
      <vt:lpstr>书法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云</cp:lastModifiedBy>
  <cp:revision>1</cp:revision>
  <dcterms:created xsi:type="dcterms:W3CDTF">2009-08-09T12:22:00Z</dcterms:created>
  <cp:lastPrinted>2018-08-19T01:21:00Z</cp:lastPrinted>
  <dcterms:modified xsi:type="dcterms:W3CDTF">2018-08-20T01:02:57Z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