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hd\Desktop\"/>
    </mc:Choice>
  </mc:AlternateContent>
  <bookViews>
    <workbookView xWindow="0" yWindow="0" windowWidth="19635" windowHeight="11610"/>
  </bookViews>
  <sheets>
    <sheet name="综合成绩" sheetId="4" r:id="rId1"/>
  </sheets>
  <definedNames>
    <definedName name="_xlnm._FilterDatabase" localSheetId="0" hidden="1">综合成绩!$B$2:$J$19</definedName>
    <definedName name="_xlnm.Print_Titles" localSheetId="0">综合成绩!$1:$2</definedName>
    <definedName name="Titles" localSheetId="0">综合成绩!$C$2:$D$2</definedName>
    <definedName name="Titles">#REF!</definedName>
  </definedNames>
  <calcPr calcId="162913"/>
</workbook>
</file>

<file path=xl/calcChain.xml><?xml version="1.0" encoding="utf-8"?>
<calcChain xmlns="http://schemas.openxmlformats.org/spreadsheetml/2006/main">
  <c r="F20" i="4" l="1"/>
  <c r="I20" i="4" s="1"/>
  <c r="H8" i="4"/>
  <c r="I8" i="4" s="1"/>
  <c r="F8" i="4"/>
  <c r="H19" i="4"/>
  <c r="I19" i="4" s="1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7" i="4"/>
  <c r="F7" i="4"/>
  <c r="H6" i="4"/>
  <c r="F6" i="4"/>
  <c r="H5" i="4"/>
  <c r="F5" i="4"/>
  <c r="H4" i="4"/>
  <c r="F4" i="4"/>
  <c r="H3" i="4"/>
  <c r="F3" i="4"/>
  <c r="I6" i="4" l="1"/>
  <c r="I9" i="4"/>
  <c r="I11" i="4"/>
  <c r="I3" i="4"/>
  <c r="I5" i="4"/>
  <c r="I7" i="4"/>
  <c r="I10" i="4"/>
  <c r="I12" i="4"/>
  <c r="I4" i="4"/>
  <c r="I16" i="4"/>
  <c r="I17" i="4"/>
  <c r="I18" i="4"/>
  <c r="I13" i="4"/>
  <c r="I15" i="4"/>
  <c r="I14" i="4"/>
</calcChain>
</file>

<file path=xl/sharedStrings.xml><?xml version="1.0" encoding="utf-8"?>
<sst xmlns="http://schemas.openxmlformats.org/spreadsheetml/2006/main" count="65" uniqueCount="49">
  <si>
    <t>序号</t>
  </si>
  <si>
    <t>准考证号</t>
  </si>
  <si>
    <t>身份证号</t>
  </si>
  <si>
    <t>报考职位名称</t>
  </si>
  <si>
    <t>笔试成绩</t>
  </si>
  <si>
    <t>面试成绩</t>
  </si>
  <si>
    <t>综合成绩</t>
  </si>
  <si>
    <t>SCL110010109</t>
  </si>
  <si>
    <t>430525198404158527</t>
  </si>
  <si>
    <t>残疾儿童康复教师岗位1</t>
  </si>
  <si>
    <t>SCL110010102</t>
  </si>
  <si>
    <t>320723198806016049</t>
  </si>
  <si>
    <t>SCL110010101</t>
  </si>
  <si>
    <t>430426198306150469</t>
  </si>
  <si>
    <t>SCL110010110</t>
  </si>
  <si>
    <t>360730198606111712</t>
  </si>
  <si>
    <t>SCL110010108</t>
  </si>
  <si>
    <t>620522199102093327</t>
  </si>
  <si>
    <t>SCL110020122</t>
  </si>
  <si>
    <t>431081198209150866</t>
  </si>
  <si>
    <t>残疾儿童康复教师岗位2</t>
  </si>
  <si>
    <t>SCL110020124</t>
  </si>
  <si>
    <t>352229198412166026</t>
  </si>
  <si>
    <t>SCL110020120</t>
  </si>
  <si>
    <t>430381198805081022</t>
  </si>
  <si>
    <t>SCL110030206</t>
  </si>
  <si>
    <t>430482198603290098</t>
  </si>
  <si>
    <t>临床医师岗位</t>
  </si>
  <si>
    <t>SCL110030229</t>
  </si>
  <si>
    <t>430903199004043323</t>
  </si>
  <si>
    <t>SCL110030211</t>
  </si>
  <si>
    <t>430981199212253922</t>
  </si>
  <si>
    <t>SCL110030201</t>
  </si>
  <si>
    <t>430725198708207026</t>
  </si>
  <si>
    <t>SCL110030214</t>
  </si>
  <si>
    <t>432524199212103425</t>
  </si>
  <si>
    <t>SCL110030204</t>
  </si>
  <si>
    <t>430981198902251823</t>
  </si>
  <si>
    <t>SCL110030219</t>
  </si>
  <si>
    <t>430821198703308020</t>
  </si>
  <si>
    <t>SCL110030227</t>
  </si>
  <si>
    <t>430725199006045549</t>
  </si>
  <si>
    <t>笔试成绩折60%</t>
    <phoneticPr fontId="4" type="noConversion"/>
  </si>
  <si>
    <t>面试成绩折40%</t>
    <phoneticPr fontId="4" type="noConversion"/>
  </si>
  <si>
    <t>SCL110010104</t>
    <phoneticPr fontId="4" type="noConversion"/>
  </si>
  <si>
    <t>面试缺考</t>
    <phoneticPr fontId="4" type="noConversion"/>
  </si>
  <si>
    <t>SCL110030215</t>
    <phoneticPr fontId="4" type="noConversion"/>
  </si>
  <si>
    <t>备注</t>
    <phoneticPr fontId="4" type="noConversion"/>
  </si>
  <si>
    <t>湖南省残联直属事业单位省残疾人康复研究中心
2018年公开招聘面试成绩及综合成绩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</si>
</sst>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34"/>
    </font>
    <font>
      <b/>
      <sz val="14"/>
      <color rgb="FF000000"/>
      <name val="华文仿宋"/>
      <family val="3"/>
      <charset val="134"/>
    </font>
    <font>
      <sz val="14"/>
      <color rgb="FF000000"/>
      <name val="华文仿宋"/>
      <family val="3"/>
      <charset val="134"/>
    </font>
    <font>
      <b/>
      <sz val="18"/>
      <color rgb="FF000000"/>
      <name val="华文仿宋"/>
      <family val="3"/>
      <charset val="134"/>
    </font>
    <font>
      <sz val="9"/>
      <name val="Calibri"/>
      <family val="2"/>
    </font>
    <font>
      <b/>
      <sz val="14"/>
      <color rgb="FF000000"/>
      <name val="华文仿宋"/>
      <family val="3"/>
      <charset val="134"/>
    </font>
    <font>
      <sz val="11"/>
      <color rgb="FF00000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1"/>
    </sheetView>
  </sheetViews>
  <sheetFormatPr defaultColWidth="9.140625" defaultRowHeight="16.5" customHeight="1" x14ac:dyDescent="0.25"/>
  <cols>
    <col min="1" max="1" width="5.85546875" style="2" customWidth="1"/>
    <col min="2" max="2" width="18.5703125" style="2" customWidth="1"/>
    <col min="3" max="3" width="25.28515625" style="2" hidden="1" customWidth="1"/>
    <col min="4" max="4" width="29.85546875" style="2" customWidth="1"/>
    <col min="5" max="5" width="11.85546875" style="2" customWidth="1"/>
    <col min="6" max="6" width="13" style="2" customWidth="1"/>
    <col min="7" max="7" width="11.5703125" style="2" customWidth="1"/>
    <col min="8" max="8" width="12.5703125" style="2" customWidth="1"/>
    <col min="9" max="9" width="11.7109375" style="2" customWidth="1"/>
    <col min="10" max="10" width="9.85546875" style="2" customWidth="1"/>
    <col min="11" max="16384" width="9.140625" style="2"/>
  </cols>
  <sheetData>
    <row r="1" spans="1:10" ht="75.75" customHeight="1" x14ac:dyDescent="0.25">
      <c r="A1" s="10" t="s">
        <v>48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" customFormat="1" ht="44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7" t="s">
        <v>42</v>
      </c>
      <c r="G2" s="3" t="s">
        <v>5</v>
      </c>
      <c r="H2" s="7" t="s">
        <v>43</v>
      </c>
      <c r="I2" s="3" t="s">
        <v>6</v>
      </c>
      <c r="J2" s="3" t="s">
        <v>47</v>
      </c>
    </row>
    <row r="3" spans="1:10" ht="22.5" customHeight="1" x14ac:dyDescent="0.25">
      <c r="A3" s="4">
        <v>1</v>
      </c>
      <c r="B3" s="4" t="s">
        <v>7</v>
      </c>
      <c r="C3" s="4" t="s">
        <v>8</v>
      </c>
      <c r="D3" s="4" t="s">
        <v>9</v>
      </c>
      <c r="E3" s="5">
        <v>63</v>
      </c>
      <c r="F3" s="5">
        <f>E3*0.6</f>
        <v>37.799999999999997</v>
      </c>
      <c r="G3" s="5">
        <v>86</v>
      </c>
      <c r="H3" s="5">
        <f>G3*0.4</f>
        <v>34.4</v>
      </c>
      <c r="I3" s="5">
        <f>F3+H3</f>
        <v>72.199999999999989</v>
      </c>
      <c r="J3" s="9"/>
    </row>
    <row r="4" spans="1:10" ht="22.5" customHeight="1" x14ac:dyDescent="0.25">
      <c r="A4" s="4">
        <v>2</v>
      </c>
      <c r="B4" s="4" t="s">
        <v>10</v>
      </c>
      <c r="C4" s="4" t="s">
        <v>11</v>
      </c>
      <c r="D4" s="4" t="s">
        <v>9</v>
      </c>
      <c r="E4" s="5">
        <v>62</v>
      </c>
      <c r="F4" s="5">
        <f>E4*0.6</f>
        <v>37.199999999999996</v>
      </c>
      <c r="G4" s="5">
        <v>79.2</v>
      </c>
      <c r="H4" s="5">
        <f>G4*0.4</f>
        <v>31.680000000000003</v>
      </c>
      <c r="I4" s="5">
        <f>F4+H4</f>
        <v>68.88</v>
      </c>
      <c r="J4" s="9"/>
    </row>
    <row r="5" spans="1:10" ht="22.5" customHeight="1" x14ac:dyDescent="0.25">
      <c r="A5" s="4">
        <v>3</v>
      </c>
      <c r="B5" s="4" t="s">
        <v>12</v>
      </c>
      <c r="C5" s="4" t="s">
        <v>13</v>
      </c>
      <c r="D5" s="4" t="s">
        <v>9</v>
      </c>
      <c r="E5" s="5">
        <v>61.5</v>
      </c>
      <c r="F5" s="5">
        <f>E5*0.6</f>
        <v>36.9</v>
      </c>
      <c r="G5" s="5">
        <v>79.099999999999994</v>
      </c>
      <c r="H5" s="5">
        <f>G5*0.4</f>
        <v>31.64</v>
      </c>
      <c r="I5" s="5">
        <f>F5+H5</f>
        <v>68.539999999999992</v>
      </c>
      <c r="J5" s="6"/>
    </row>
    <row r="6" spans="1:10" ht="22.5" customHeight="1" x14ac:dyDescent="0.25">
      <c r="A6" s="4">
        <v>4</v>
      </c>
      <c r="B6" s="4" t="s">
        <v>14</v>
      </c>
      <c r="C6" s="4" t="s">
        <v>15</v>
      </c>
      <c r="D6" s="4" t="s">
        <v>9</v>
      </c>
      <c r="E6" s="5">
        <v>58.25</v>
      </c>
      <c r="F6" s="5">
        <f t="shared" ref="F6:F19" si="0">E6*0.6</f>
        <v>34.949999999999996</v>
      </c>
      <c r="G6" s="5">
        <v>75.599999999999994</v>
      </c>
      <c r="H6" s="5">
        <f t="shared" ref="H6:H19" si="1">G6*0.4</f>
        <v>30.24</v>
      </c>
      <c r="I6" s="5">
        <f t="shared" ref="I6:I19" si="2">F6+H6</f>
        <v>65.19</v>
      </c>
      <c r="J6" s="6"/>
    </row>
    <row r="7" spans="1:10" ht="22.5" customHeight="1" x14ac:dyDescent="0.25">
      <c r="A7" s="4">
        <v>5</v>
      </c>
      <c r="B7" s="4" t="s">
        <v>16</v>
      </c>
      <c r="C7" s="4" t="s">
        <v>17</v>
      </c>
      <c r="D7" s="4" t="s">
        <v>9</v>
      </c>
      <c r="E7" s="5">
        <v>57.25</v>
      </c>
      <c r="F7" s="5">
        <f t="shared" si="0"/>
        <v>34.35</v>
      </c>
      <c r="G7" s="5">
        <v>73.400000000000006</v>
      </c>
      <c r="H7" s="5">
        <f t="shared" si="1"/>
        <v>29.360000000000003</v>
      </c>
      <c r="I7" s="5">
        <f t="shared" si="2"/>
        <v>63.710000000000008</v>
      </c>
      <c r="J7" s="6"/>
    </row>
    <row r="8" spans="1:10" ht="22.5" customHeight="1" x14ac:dyDescent="0.25">
      <c r="A8" s="4">
        <v>6</v>
      </c>
      <c r="B8" s="4" t="s">
        <v>44</v>
      </c>
      <c r="C8" s="8"/>
      <c r="D8" s="4" t="s">
        <v>9</v>
      </c>
      <c r="E8" s="5">
        <v>58</v>
      </c>
      <c r="F8" s="5">
        <f>E8*0.6</f>
        <v>34.799999999999997</v>
      </c>
      <c r="G8" s="5">
        <v>0</v>
      </c>
      <c r="H8" s="5">
        <f>G8*0.4</f>
        <v>0</v>
      </c>
      <c r="I8" s="5">
        <f>F8+H8</f>
        <v>34.799999999999997</v>
      </c>
      <c r="J8" s="9" t="s">
        <v>45</v>
      </c>
    </row>
    <row r="9" spans="1:10" ht="22.5" customHeight="1" x14ac:dyDescent="0.25">
      <c r="A9" s="4">
        <v>7</v>
      </c>
      <c r="B9" s="4" t="s">
        <v>18</v>
      </c>
      <c r="C9" s="4" t="s">
        <v>19</v>
      </c>
      <c r="D9" s="4" t="s">
        <v>20</v>
      </c>
      <c r="E9" s="5">
        <v>57</v>
      </c>
      <c r="F9" s="5">
        <f t="shared" si="0"/>
        <v>34.199999999999996</v>
      </c>
      <c r="G9" s="5">
        <v>83</v>
      </c>
      <c r="H9" s="5">
        <f t="shared" si="1"/>
        <v>33.200000000000003</v>
      </c>
      <c r="I9" s="5">
        <f t="shared" si="2"/>
        <v>67.400000000000006</v>
      </c>
      <c r="J9" s="9"/>
    </row>
    <row r="10" spans="1:10" ht="22.5" customHeight="1" x14ac:dyDescent="0.25">
      <c r="A10" s="4">
        <v>8</v>
      </c>
      <c r="B10" s="4" t="s">
        <v>21</v>
      </c>
      <c r="C10" s="4" t="s">
        <v>22</v>
      </c>
      <c r="D10" s="4" t="s">
        <v>20</v>
      </c>
      <c r="E10" s="5">
        <v>55.75</v>
      </c>
      <c r="F10" s="5">
        <f t="shared" si="0"/>
        <v>33.449999999999996</v>
      </c>
      <c r="G10" s="5">
        <v>76.900000000000006</v>
      </c>
      <c r="H10" s="5">
        <f t="shared" si="1"/>
        <v>30.760000000000005</v>
      </c>
      <c r="I10" s="5">
        <f t="shared" si="2"/>
        <v>64.210000000000008</v>
      </c>
      <c r="J10" s="6"/>
    </row>
    <row r="11" spans="1:10" ht="22.5" customHeight="1" x14ac:dyDescent="0.25">
      <c r="A11" s="4">
        <v>9</v>
      </c>
      <c r="B11" s="4" t="s">
        <v>23</v>
      </c>
      <c r="C11" s="4" t="s">
        <v>24</v>
      </c>
      <c r="D11" s="4" t="s">
        <v>20</v>
      </c>
      <c r="E11" s="5">
        <v>52</v>
      </c>
      <c r="F11" s="5">
        <f t="shared" si="0"/>
        <v>31.2</v>
      </c>
      <c r="G11" s="5">
        <v>77.3</v>
      </c>
      <c r="H11" s="5">
        <f t="shared" si="1"/>
        <v>30.92</v>
      </c>
      <c r="I11" s="5">
        <f t="shared" si="2"/>
        <v>62.120000000000005</v>
      </c>
      <c r="J11" s="6"/>
    </row>
    <row r="12" spans="1:10" ht="22.5" customHeight="1" x14ac:dyDescent="0.25">
      <c r="A12" s="4">
        <v>10</v>
      </c>
      <c r="B12" s="4" t="s">
        <v>25</v>
      </c>
      <c r="C12" s="4" t="s">
        <v>26</v>
      </c>
      <c r="D12" s="4" t="s">
        <v>27</v>
      </c>
      <c r="E12" s="5">
        <v>66.25</v>
      </c>
      <c r="F12" s="5">
        <f t="shared" si="0"/>
        <v>39.75</v>
      </c>
      <c r="G12" s="5">
        <v>79</v>
      </c>
      <c r="H12" s="5">
        <f t="shared" si="1"/>
        <v>31.6</v>
      </c>
      <c r="I12" s="5">
        <f t="shared" si="2"/>
        <v>71.349999999999994</v>
      </c>
      <c r="J12" s="9"/>
    </row>
    <row r="13" spans="1:10" ht="22.5" customHeight="1" x14ac:dyDescent="0.25">
      <c r="A13" s="4">
        <v>11</v>
      </c>
      <c r="B13" s="4" t="s">
        <v>28</v>
      </c>
      <c r="C13" s="4" t="s">
        <v>29</v>
      </c>
      <c r="D13" s="4" t="s">
        <v>27</v>
      </c>
      <c r="E13" s="5">
        <v>67.25</v>
      </c>
      <c r="F13" s="5">
        <f t="shared" si="0"/>
        <v>40.35</v>
      </c>
      <c r="G13" s="5">
        <v>75</v>
      </c>
      <c r="H13" s="5">
        <f t="shared" si="1"/>
        <v>30</v>
      </c>
      <c r="I13" s="5">
        <f t="shared" si="2"/>
        <v>70.349999999999994</v>
      </c>
      <c r="J13" s="9"/>
    </row>
    <row r="14" spans="1:10" ht="22.5" customHeight="1" x14ac:dyDescent="0.25">
      <c r="A14" s="4">
        <v>12</v>
      </c>
      <c r="B14" s="4" t="s">
        <v>30</v>
      </c>
      <c r="C14" s="4" t="s">
        <v>31</v>
      </c>
      <c r="D14" s="4" t="s">
        <v>27</v>
      </c>
      <c r="E14" s="5">
        <v>64.75</v>
      </c>
      <c r="F14" s="5">
        <f t="shared" si="0"/>
        <v>38.85</v>
      </c>
      <c r="G14" s="5">
        <v>77.3</v>
      </c>
      <c r="H14" s="5">
        <f t="shared" si="1"/>
        <v>30.92</v>
      </c>
      <c r="I14" s="5">
        <f t="shared" si="2"/>
        <v>69.77000000000001</v>
      </c>
      <c r="J14" s="9"/>
    </row>
    <row r="15" spans="1:10" ht="22.5" customHeight="1" x14ac:dyDescent="0.25">
      <c r="A15" s="4">
        <v>13</v>
      </c>
      <c r="B15" s="4" t="s">
        <v>32</v>
      </c>
      <c r="C15" s="4" t="s">
        <v>33</v>
      </c>
      <c r="D15" s="4" t="s">
        <v>27</v>
      </c>
      <c r="E15" s="5">
        <v>64.5</v>
      </c>
      <c r="F15" s="5">
        <f t="shared" si="0"/>
        <v>38.699999999999996</v>
      </c>
      <c r="G15" s="5">
        <v>76.2</v>
      </c>
      <c r="H15" s="5">
        <f t="shared" si="1"/>
        <v>30.480000000000004</v>
      </c>
      <c r="I15" s="5">
        <f t="shared" si="2"/>
        <v>69.180000000000007</v>
      </c>
      <c r="J15" s="6"/>
    </row>
    <row r="16" spans="1:10" ht="22.5" customHeight="1" x14ac:dyDescent="0.25">
      <c r="A16" s="4">
        <v>14</v>
      </c>
      <c r="B16" s="4" t="s">
        <v>34</v>
      </c>
      <c r="C16" s="4" t="s">
        <v>35</v>
      </c>
      <c r="D16" s="4" t="s">
        <v>27</v>
      </c>
      <c r="E16" s="5">
        <v>65.25</v>
      </c>
      <c r="F16" s="5">
        <f t="shared" si="0"/>
        <v>39.15</v>
      </c>
      <c r="G16" s="5">
        <v>74.8</v>
      </c>
      <c r="H16" s="5">
        <f t="shared" si="1"/>
        <v>29.92</v>
      </c>
      <c r="I16" s="5">
        <f t="shared" si="2"/>
        <v>69.069999999999993</v>
      </c>
      <c r="J16" s="6"/>
    </row>
    <row r="17" spans="1:10" ht="22.5" customHeight="1" x14ac:dyDescent="0.25">
      <c r="A17" s="4">
        <v>15</v>
      </c>
      <c r="B17" s="4" t="s">
        <v>36</v>
      </c>
      <c r="C17" s="4" t="s">
        <v>37</v>
      </c>
      <c r="D17" s="4" t="s">
        <v>27</v>
      </c>
      <c r="E17" s="5">
        <v>61.25</v>
      </c>
      <c r="F17" s="5">
        <f t="shared" si="0"/>
        <v>36.75</v>
      </c>
      <c r="G17" s="5">
        <v>77.400000000000006</v>
      </c>
      <c r="H17" s="5">
        <f t="shared" si="1"/>
        <v>30.960000000000004</v>
      </c>
      <c r="I17" s="5">
        <f t="shared" si="2"/>
        <v>67.710000000000008</v>
      </c>
      <c r="J17" s="6"/>
    </row>
    <row r="18" spans="1:10" ht="22.5" customHeight="1" x14ac:dyDescent="0.25">
      <c r="A18" s="4">
        <v>16</v>
      </c>
      <c r="B18" s="4" t="s">
        <v>38</v>
      </c>
      <c r="C18" s="4" t="s">
        <v>39</v>
      </c>
      <c r="D18" s="4" t="s">
        <v>27</v>
      </c>
      <c r="E18" s="5">
        <v>62.75</v>
      </c>
      <c r="F18" s="5">
        <f t="shared" si="0"/>
        <v>37.65</v>
      </c>
      <c r="G18" s="5">
        <v>75</v>
      </c>
      <c r="H18" s="5">
        <f t="shared" si="1"/>
        <v>30</v>
      </c>
      <c r="I18" s="5">
        <f t="shared" si="2"/>
        <v>67.650000000000006</v>
      </c>
      <c r="J18" s="6"/>
    </row>
    <row r="19" spans="1:10" ht="22.5" customHeight="1" x14ac:dyDescent="0.25">
      <c r="A19" s="4">
        <v>17</v>
      </c>
      <c r="B19" s="4" t="s">
        <v>40</v>
      </c>
      <c r="C19" s="4" t="s">
        <v>41</v>
      </c>
      <c r="D19" s="4" t="s">
        <v>27</v>
      </c>
      <c r="E19" s="5">
        <v>61</v>
      </c>
      <c r="F19" s="5">
        <f t="shared" si="0"/>
        <v>36.6</v>
      </c>
      <c r="G19" s="5">
        <v>75.8</v>
      </c>
      <c r="H19" s="5">
        <f t="shared" si="1"/>
        <v>30.32</v>
      </c>
      <c r="I19" s="5">
        <f t="shared" si="2"/>
        <v>66.92</v>
      </c>
      <c r="J19" s="6"/>
    </row>
    <row r="20" spans="1:10" ht="22.5" customHeight="1" x14ac:dyDescent="0.25">
      <c r="A20" s="4">
        <v>18</v>
      </c>
      <c r="B20" s="4" t="s">
        <v>46</v>
      </c>
      <c r="C20" s="8"/>
      <c r="D20" s="4" t="s">
        <v>27</v>
      </c>
      <c r="E20" s="5">
        <v>63</v>
      </c>
      <c r="F20" s="5">
        <f>E20*0.6</f>
        <v>37.799999999999997</v>
      </c>
      <c r="G20" s="5">
        <v>0</v>
      </c>
      <c r="H20" s="5">
        <v>0</v>
      </c>
      <c r="I20" s="5">
        <f>F20+H20</f>
        <v>37.799999999999997</v>
      </c>
      <c r="J20" s="9" t="s">
        <v>45</v>
      </c>
    </row>
    <row r="21" spans="1:10" ht="22.5" customHeight="1" x14ac:dyDescent="0.25"/>
    <row r="22" spans="1:10" ht="22.5" customHeight="1" x14ac:dyDescent="0.25"/>
  </sheetData>
  <mergeCells count="1">
    <mergeCell ref="A1:J1"/>
  </mergeCells>
  <phoneticPr fontId="4" type="noConversion"/>
  <pageMargins left="0.35433070866141736" right="0.15748031496062992" top="0.19685039370078741" bottom="0.35433070866141736" header="3.937007874015748E-2" footer="0.15748031496062992"/>
  <pageSetup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综合成绩</vt:lpstr>
      <vt:lpstr>综合成绩!Print_Titles</vt:lpstr>
      <vt:lpstr>综合成绩!Titles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于洪铎</dc:creator>
  <cp:lastModifiedBy>于洪铎</cp:lastModifiedBy>
  <cp:lastPrinted>2018-11-28T02:15:36Z</cp:lastPrinted>
  <dcterms:created xsi:type="dcterms:W3CDTF">2018-10-30T09:26:00Z</dcterms:created>
  <dcterms:modified xsi:type="dcterms:W3CDTF">2018-12-04T02:55:55Z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